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akhtiari\Desktop\انتخاب واحد\"/>
    </mc:Choice>
  </mc:AlternateContent>
  <bookViews>
    <workbookView xWindow="0" yWindow="60" windowWidth="10080" windowHeight="4410" activeTab="1"/>
  </bookViews>
  <sheets>
    <sheet name="انتخاب واحد 962" sheetId="2" r:id="rId1"/>
    <sheet name="حذف و اضافه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3" l="1"/>
  <c r="J28" i="3"/>
  <c r="F28" i="3"/>
  <c r="D28" i="3"/>
  <c r="N27" i="3"/>
  <c r="H27" i="3"/>
  <c r="N26" i="3"/>
  <c r="H26" i="3"/>
  <c r="N25" i="3"/>
  <c r="H25" i="3"/>
  <c r="N24" i="3"/>
  <c r="H24" i="3"/>
  <c r="N23" i="3"/>
  <c r="H23" i="3"/>
  <c r="N22" i="3"/>
  <c r="H22" i="3"/>
  <c r="N21" i="3"/>
  <c r="H21" i="3"/>
  <c r="N20" i="3"/>
  <c r="H20" i="3"/>
  <c r="N19" i="3"/>
  <c r="H19" i="3"/>
  <c r="N18" i="3"/>
  <c r="H18" i="3"/>
  <c r="N17" i="3"/>
  <c r="H17" i="3"/>
  <c r="L41" i="3"/>
  <c r="J41" i="3"/>
  <c r="F41" i="3"/>
  <c r="D41" i="3"/>
  <c r="N40" i="3"/>
  <c r="H40" i="3"/>
  <c r="N39" i="3"/>
  <c r="H39" i="3"/>
  <c r="N38" i="3"/>
  <c r="H38" i="3"/>
  <c r="N37" i="3"/>
  <c r="H37" i="3"/>
  <c r="N36" i="3"/>
  <c r="H36" i="3"/>
  <c r="N35" i="3"/>
  <c r="H35" i="3"/>
  <c r="N34" i="3"/>
  <c r="H34" i="3"/>
  <c r="N33" i="3"/>
  <c r="H33" i="3"/>
  <c r="N32" i="3"/>
  <c r="H32" i="3"/>
  <c r="N31" i="3"/>
  <c r="H31" i="3"/>
  <c r="L14" i="3"/>
  <c r="J14" i="3"/>
  <c r="F14" i="3"/>
  <c r="D14" i="3"/>
  <c r="N13" i="3"/>
  <c r="H13" i="3"/>
  <c r="N12" i="3"/>
  <c r="H12" i="3"/>
  <c r="N11" i="3"/>
  <c r="H11" i="3"/>
  <c r="N10" i="3"/>
  <c r="H10" i="3"/>
  <c r="N9" i="3"/>
  <c r="H9" i="3"/>
  <c r="N8" i="3"/>
  <c r="H8" i="3"/>
  <c r="N7" i="3"/>
  <c r="H7" i="3"/>
  <c r="N6" i="3"/>
  <c r="H6" i="3"/>
  <c r="N5" i="3"/>
  <c r="H5" i="3"/>
  <c r="N4" i="3"/>
  <c r="H4" i="3"/>
  <c r="L14" i="2"/>
  <c r="J14" i="2"/>
  <c r="F14" i="2"/>
  <c r="D14" i="2"/>
  <c r="N13" i="2"/>
  <c r="H13" i="2"/>
  <c r="N12" i="2"/>
  <c r="H12" i="2"/>
  <c r="N11" i="2"/>
  <c r="H11" i="2"/>
  <c r="N10" i="2"/>
  <c r="H10" i="2"/>
  <c r="N9" i="2"/>
  <c r="H9" i="2"/>
  <c r="N8" i="2"/>
  <c r="H8" i="2"/>
  <c r="N7" i="2"/>
  <c r="H7" i="2"/>
  <c r="N6" i="2"/>
  <c r="H6" i="2"/>
  <c r="N5" i="2"/>
  <c r="H5" i="2"/>
  <c r="N4" i="2"/>
  <c r="N14" i="2" s="1"/>
  <c r="H4" i="2"/>
  <c r="H14" i="2" s="1"/>
  <c r="L27" i="2"/>
  <c r="J27" i="2"/>
  <c r="N27" i="2" s="1"/>
  <c r="F27" i="2"/>
  <c r="D27" i="2"/>
  <c r="N26" i="2"/>
  <c r="H26" i="2"/>
  <c r="N25" i="2"/>
  <c r="H25" i="2"/>
  <c r="N24" i="2"/>
  <c r="H24" i="2"/>
  <c r="N23" i="2"/>
  <c r="H23" i="2"/>
  <c r="N22" i="2"/>
  <c r="H22" i="2"/>
  <c r="N21" i="2"/>
  <c r="H21" i="2"/>
  <c r="N20" i="2"/>
  <c r="H20" i="2"/>
  <c r="N19" i="2"/>
  <c r="H19" i="2"/>
  <c r="N18" i="2"/>
  <c r="H18" i="2"/>
  <c r="N17" i="2"/>
  <c r="H17" i="2"/>
  <c r="L41" i="2"/>
  <c r="J41" i="2"/>
  <c r="F41" i="2"/>
  <c r="D41" i="2"/>
  <c r="N40" i="2"/>
  <c r="H40" i="2"/>
  <c r="N39" i="2"/>
  <c r="H39" i="2"/>
  <c r="N38" i="2"/>
  <c r="H38" i="2"/>
  <c r="N37" i="2"/>
  <c r="H37" i="2"/>
  <c r="N36" i="2"/>
  <c r="H36" i="2"/>
  <c r="N35" i="2"/>
  <c r="H35" i="2"/>
  <c r="N34" i="2"/>
  <c r="H34" i="2"/>
  <c r="N33" i="2"/>
  <c r="H33" i="2"/>
  <c r="N32" i="2"/>
  <c r="H32" i="2"/>
  <c r="N31" i="2"/>
  <c r="N41" i="2" s="1"/>
  <c r="H31" i="2"/>
  <c r="N30" i="2"/>
  <c r="H30" i="2"/>
  <c r="H14" i="3" l="1"/>
  <c r="H41" i="3"/>
  <c r="H28" i="3"/>
  <c r="N41" i="3"/>
  <c r="N14" i="3"/>
  <c r="N28" i="3"/>
  <c r="H41" i="2"/>
  <c r="H27" i="2"/>
</calcChain>
</file>

<file path=xl/sharedStrings.xml><?xml version="1.0" encoding="utf-8"?>
<sst xmlns="http://schemas.openxmlformats.org/spreadsheetml/2006/main" count="598" uniqueCount="97">
  <si>
    <t>ردیف</t>
  </si>
  <si>
    <t>استان</t>
  </si>
  <si>
    <t xml:space="preserve">شنبه </t>
  </si>
  <si>
    <t>آذربایجان شرقی</t>
  </si>
  <si>
    <t>آذربایجان غربی</t>
  </si>
  <si>
    <t>اردبیل</t>
  </si>
  <si>
    <t>گیلان</t>
  </si>
  <si>
    <t>کردستان</t>
  </si>
  <si>
    <t>مجموع</t>
  </si>
  <si>
    <t>اصفهان</t>
  </si>
  <si>
    <t>یزد</t>
  </si>
  <si>
    <t>زنجان</t>
  </si>
  <si>
    <t>فارس</t>
  </si>
  <si>
    <t>بوشهر</t>
  </si>
  <si>
    <t>تهران</t>
  </si>
  <si>
    <t>خوزستان</t>
  </si>
  <si>
    <t>کرمان</t>
  </si>
  <si>
    <t>هرمزگان</t>
  </si>
  <si>
    <t>سیستان و بلوچستان</t>
  </si>
  <si>
    <t>خراسان جنوبی</t>
  </si>
  <si>
    <t>البرز</t>
  </si>
  <si>
    <t>ایلام</t>
  </si>
  <si>
    <t>سمنان</t>
  </si>
  <si>
    <t>گلستان</t>
  </si>
  <si>
    <t>همدان</t>
  </si>
  <si>
    <t>قم</t>
  </si>
  <si>
    <t>مرکزی</t>
  </si>
  <si>
    <t>کرمانشاه</t>
  </si>
  <si>
    <t>لرستان</t>
  </si>
  <si>
    <t xml:space="preserve">تعداد </t>
  </si>
  <si>
    <t>ورودی 952</t>
  </si>
  <si>
    <t>تعداد</t>
  </si>
  <si>
    <t>مجموع کل ورودی</t>
  </si>
  <si>
    <t xml:space="preserve">مجموع روز اول </t>
  </si>
  <si>
    <t xml:space="preserve">یکشنبه </t>
  </si>
  <si>
    <t>چهارشنبه</t>
  </si>
  <si>
    <t xml:space="preserve">پنج شنبه </t>
  </si>
  <si>
    <t xml:space="preserve">مجموع روز سوم </t>
  </si>
  <si>
    <t>مجموع روز ششم</t>
  </si>
  <si>
    <t xml:space="preserve">مجموع روز پنجم </t>
  </si>
  <si>
    <t>چهارمحال بختیاری</t>
  </si>
  <si>
    <t>کهکیلویه وبویراحمد</t>
  </si>
  <si>
    <t xml:space="preserve">مازندران </t>
  </si>
  <si>
    <t>خراسان رضوی</t>
  </si>
  <si>
    <t xml:space="preserve">خراسان شمالی </t>
  </si>
  <si>
    <t xml:space="preserve">قزوین </t>
  </si>
  <si>
    <t xml:space="preserve">مجموع روز دوم </t>
  </si>
  <si>
    <t>مجموع روز چهارم</t>
  </si>
  <si>
    <t xml:space="preserve">دوشنبه </t>
  </si>
  <si>
    <t xml:space="preserve">سه شنبه </t>
  </si>
  <si>
    <t>سه شنبه</t>
  </si>
  <si>
    <t>ورودی 942 و قبل از آن</t>
  </si>
  <si>
    <t>ورودی 951</t>
  </si>
  <si>
    <t>ورودی 961</t>
  </si>
  <si>
    <t xml:space="preserve"> 96/11/07 (8 صبح - 14)</t>
  </si>
  <si>
    <t xml:space="preserve"> 96/11/07 (14  - 20)</t>
  </si>
  <si>
    <t xml:space="preserve"> 96/11/07 (20  - 7صبح روز بعد)</t>
  </si>
  <si>
    <t xml:space="preserve"> 96/11/08 (8 صبح - 14)</t>
  </si>
  <si>
    <t xml:space="preserve"> 96/11/08 (14  - 20)</t>
  </si>
  <si>
    <t xml:space="preserve"> 96/11/08 (20  - 7صبح روز بعد)</t>
  </si>
  <si>
    <t xml:space="preserve"> 96/11/09 (8 صبح - 14)</t>
  </si>
  <si>
    <t xml:space="preserve">  96/11/09 (14  - 20)</t>
  </si>
  <si>
    <t xml:space="preserve">  96/11/09 (20  - 7صبح روز بعد)</t>
  </si>
  <si>
    <t xml:space="preserve"> 96/11/10 (8 صبح - 14)</t>
  </si>
  <si>
    <t xml:space="preserve"> 96/11/10 (14  - 20)</t>
  </si>
  <si>
    <t xml:space="preserve"> 96/11/10 (20  - 7صبح روز بعد)</t>
  </si>
  <si>
    <t xml:space="preserve"> 96/11/11 (8 صبح - 14)</t>
  </si>
  <si>
    <t xml:space="preserve"> 96/11/11 (14- 20)</t>
  </si>
  <si>
    <t>96/11/11 (20 - 7 صبح روز بعد)</t>
  </si>
  <si>
    <t xml:space="preserve"> 96/11/12 (8 صبح - 14)</t>
  </si>
  <si>
    <t xml:space="preserve"> 96/11/12 (14- 20)</t>
  </si>
  <si>
    <t xml:space="preserve"> 96/11/12 (20 - 7 صبح روز بعد)</t>
  </si>
  <si>
    <t>"جدول زمانبندی انتخاب واحد 962"</t>
  </si>
  <si>
    <t>"جدول زمانبندی حذف و اضافه 962"</t>
  </si>
  <si>
    <t xml:space="preserve">دوشنبه  </t>
  </si>
  <si>
    <t>شنبه</t>
  </si>
  <si>
    <t>یکشنبه</t>
  </si>
  <si>
    <t xml:space="preserve"> 96/11/23 (8 صبح - 14)</t>
  </si>
  <si>
    <t xml:space="preserve"> 96/11/23 (14  - 20)</t>
  </si>
  <si>
    <t xml:space="preserve"> 96/11/23 (20  - 7صبح روز بعد)</t>
  </si>
  <si>
    <t xml:space="preserve"> 96/11/24 (8 صبح - 14)</t>
  </si>
  <si>
    <t xml:space="preserve"> 96/11/24 (14  - 20)</t>
  </si>
  <si>
    <t xml:space="preserve"> 96/11/24 (20  - 7صبح روز بعد)</t>
  </si>
  <si>
    <t xml:space="preserve"> 96/11/25 (8 صبح - 14)</t>
  </si>
  <si>
    <t xml:space="preserve">  96/11/25 (14  - 20)</t>
  </si>
  <si>
    <t xml:space="preserve">  96/11/25 (20  - 7صبح روز بعد)</t>
  </si>
  <si>
    <t xml:space="preserve"> 96/11/28 (8 صبح - 14)</t>
  </si>
  <si>
    <t xml:space="preserve"> 96/11/28 (14  - 20)</t>
  </si>
  <si>
    <t xml:space="preserve"> 96/11/28 (20  - 7صبح روز بعد)</t>
  </si>
  <si>
    <t xml:space="preserve"> 96/11/29 (8 صبح - 14)</t>
  </si>
  <si>
    <t xml:space="preserve"> 96/11/29 (14- 20)</t>
  </si>
  <si>
    <t>96/11/29 (20 - 7 صبح روز بعد)</t>
  </si>
  <si>
    <t xml:space="preserve"> 96/11/30 (8 صبح - 14)</t>
  </si>
  <si>
    <t xml:space="preserve"> 96/11/30 (14- 20)</t>
  </si>
  <si>
    <t xml:space="preserve"> 96/11/30 (20 - 7 صبح روز بعد)</t>
  </si>
  <si>
    <t xml:space="preserve">مجموع روز ششم </t>
  </si>
  <si>
    <t xml:space="preserve">مجموع روز چهارم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</si>
</sst>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6"/>
      <color rgb="FF00206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 readingOrder="2"/>
    </xf>
    <xf numFmtId="0" fontId="1" fillId="2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 readingOrder="2"/>
    </xf>
    <xf numFmtId="0" fontId="2" fillId="5" borderId="1" xfId="0" applyFont="1" applyFill="1" applyBorder="1" applyAlignment="1">
      <alignment horizontal="center" vertical="center" shrinkToFit="1" readingOrder="2"/>
    </xf>
    <xf numFmtId="0" fontId="2" fillId="0" borderId="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 readingOrder="2"/>
    </xf>
    <xf numFmtId="0" fontId="2" fillId="0" borderId="1" xfId="0" applyFont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rightToLeft="1" zoomScale="70" zoomScaleNormal="70" workbookViewId="0">
      <selection activeCell="M40" sqref="M40"/>
    </sheetView>
  </sheetViews>
  <sheetFormatPr defaultRowHeight="15" x14ac:dyDescent="0.25"/>
  <cols>
    <col min="1" max="1" width="5.7109375" customWidth="1"/>
    <col min="2" max="2" width="20.42578125" bestFit="1" customWidth="1"/>
    <col min="3" max="3" width="22.42578125" bestFit="1" customWidth="1"/>
    <col min="4" max="4" width="8.85546875" bestFit="1" customWidth="1"/>
    <col min="5" max="5" width="17.5703125" bestFit="1" customWidth="1"/>
    <col min="6" max="6" width="8.85546875" customWidth="1"/>
    <col min="7" max="7" width="26.7109375" bestFit="1" customWidth="1"/>
    <col min="8" max="8" width="14.85546875" bestFit="1" customWidth="1"/>
    <col min="9" max="9" width="20.42578125" bestFit="1" customWidth="1"/>
    <col min="10" max="10" width="8.85546875" bestFit="1" customWidth="1"/>
    <col min="11" max="11" width="17.42578125" bestFit="1" customWidth="1"/>
    <col min="12" max="12" width="8.85546875" bestFit="1" customWidth="1"/>
    <col min="13" max="13" width="26.5703125" bestFit="1" customWidth="1"/>
    <col min="14" max="14" width="14" customWidth="1"/>
  </cols>
  <sheetData>
    <row r="1" spans="1:14" ht="26.25" x14ac:dyDescent="0.65">
      <c r="A1" s="9" t="s">
        <v>72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1" x14ac:dyDescent="0.25">
      <c r="A2" s="10" t="s">
        <v>0</v>
      </c>
      <c r="B2" s="10" t="s">
        <v>1</v>
      </c>
      <c r="C2" s="6" t="s">
        <v>2</v>
      </c>
      <c r="D2" s="11" t="s">
        <v>29</v>
      </c>
      <c r="E2" s="6" t="s">
        <v>2</v>
      </c>
      <c r="F2" s="11" t="s">
        <v>31</v>
      </c>
      <c r="G2" s="6" t="s">
        <v>2</v>
      </c>
      <c r="H2" s="13" t="s">
        <v>32</v>
      </c>
      <c r="I2" s="6" t="s">
        <v>34</v>
      </c>
      <c r="J2" s="11" t="s">
        <v>29</v>
      </c>
      <c r="K2" s="6" t="s">
        <v>34</v>
      </c>
      <c r="L2" s="11" t="s">
        <v>31</v>
      </c>
      <c r="M2" s="6" t="s">
        <v>34</v>
      </c>
      <c r="N2" s="12" t="s">
        <v>32</v>
      </c>
    </row>
    <row r="3" spans="1:14" ht="21" x14ac:dyDescent="0.25">
      <c r="A3" s="10"/>
      <c r="B3" s="10"/>
      <c r="C3" s="6" t="s">
        <v>54</v>
      </c>
      <c r="D3" s="11"/>
      <c r="E3" s="6" t="s">
        <v>55</v>
      </c>
      <c r="F3" s="11"/>
      <c r="G3" s="6" t="s">
        <v>56</v>
      </c>
      <c r="H3" s="13"/>
      <c r="I3" s="6" t="s">
        <v>57</v>
      </c>
      <c r="J3" s="11"/>
      <c r="K3" s="6" t="s">
        <v>58</v>
      </c>
      <c r="L3" s="11"/>
      <c r="M3" s="6" t="s">
        <v>59</v>
      </c>
      <c r="N3" s="12"/>
    </row>
    <row r="4" spans="1:14" ht="24" x14ac:dyDescent="0.25">
      <c r="A4" s="10">
        <v>1</v>
      </c>
      <c r="B4" s="1" t="s">
        <v>3</v>
      </c>
      <c r="C4" s="2" t="s">
        <v>51</v>
      </c>
      <c r="D4" s="2">
        <v>2068</v>
      </c>
      <c r="E4" s="2" t="s">
        <v>52</v>
      </c>
      <c r="F4" s="2">
        <v>1745</v>
      </c>
      <c r="G4" s="2" t="s">
        <v>33</v>
      </c>
      <c r="H4" s="3">
        <f>SUM(D4:F4)</f>
        <v>3813</v>
      </c>
      <c r="I4" s="2" t="s">
        <v>30</v>
      </c>
      <c r="J4" s="2">
        <v>1577</v>
      </c>
      <c r="K4" s="2" t="s">
        <v>53</v>
      </c>
      <c r="L4" s="3">
        <v>2315</v>
      </c>
      <c r="M4" s="2" t="s">
        <v>46</v>
      </c>
      <c r="N4" s="3">
        <f t="shared" ref="N4:N13" si="0">L4+J4</f>
        <v>3892</v>
      </c>
    </row>
    <row r="5" spans="1:14" ht="24" x14ac:dyDescent="0.25">
      <c r="A5" s="10"/>
      <c r="B5" s="1" t="s">
        <v>4</v>
      </c>
      <c r="C5" s="2" t="s">
        <v>51</v>
      </c>
      <c r="D5" s="2">
        <v>1351</v>
      </c>
      <c r="E5" s="2" t="s">
        <v>52</v>
      </c>
      <c r="F5" s="2">
        <v>1422</v>
      </c>
      <c r="G5" s="2" t="s">
        <v>33</v>
      </c>
      <c r="H5" s="3">
        <f>SUM(D5:F5)</f>
        <v>2773</v>
      </c>
      <c r="I5" s="2" t="s">
        <v>30</v>
      </c>
      <c r="J5" s="2">
        <v>1198</v>
      </c>
      <c r="K5" s="2" t="s">
        <v>53</v>
      </c>
      <c r="L5" s="3">
        <v>1553</v>
      </c>
      <c r="M5" s="2" t="s">
        <v>46</v>
      </c>
      <c r="N5" s="3">
        <f t="shared" si="0"/>
        <v>2751</v>
      </c>
    </row>
    <row r="6" spans="1:14" ht="24" x14ac:dyDescent="0.25">
      <c r="A6" s="10"/>
      <c r="B6" s="1" t="s">
        <v>5</v>
      </c>
      <c r="C6" s="2" t="s">
        <v>51</v>
      </c>
      <c r="D6" s="2">
        <v>453</v>
      </c>
      <c r="E6" s="2" t="s">
        <v>52</v>
      </c>
      <c r="F6" s="2">
        <v>487</v>
      </c>
      <c r="G6" s="2" t="s">
        <v>33</v>
      </c>
      <c r="H6" s="3">
        <f>SUM(D6:F6)</f>
        <v>940</v>
      </c>
      <c r="I6" s="2" t="s">
        <v>30</v>
      </c>
      <c r="J6" s="2">
        <v>239</v>
      </c>
      <c r="K6" s="2" t="s">
        <v>53</v>
      </c>
      <c r="L6" s="3">
        <v>573</v>
      </c>
      <c r="M6" s="2" t="s">
        <v>46</v>
      </c>
      <c r="N6" s="3">
        <f t="shared" si="0"/>
        <v>812</v>
      </c>
    </row>
    <row r="7" spans="1:14" ht="24" x14ac:dyDescent="0.25">
      <c r="A7" s="10"/>
      <c r="B7" s="1" t="s">
        <v>6</v>
      </c>
      <c r="C7" s="2" t="s">
        <v>51</v>
      </c>
      <c r="D7" s="2">
        <v>1883</v>
      </c>
      <c r="E7" s="2" t="s">
        <v>52</v>
      </c>
      <c r="F7" s="2">
        <v>1870</v>
      </c>
      <c r="G7" s="2" t="s">
        <v>33</v>
      </c>
      <c r="H7" s="3">
        <f>SUM(D7:F7)</f>
        <v>3753</v>
      </c>
      <c r="I7" s="2" t="s">
        <v>30</v>
      </c>
      <c r="J7" s="2">
        <v>1374</v>
      </c>
      <c r="K7" s="2" t="s">
        <v>53</v>
      </c>
      <c r="L7" s="3">
        <v>2064</v>
      </c>
      <c r="M7" s="2" t="s">
        <v>46</v>
      </c>
      <c r="N7" s="3">
        <f t="shared" si="0"/>
        <v>3438</v>
      </c>
    </row>
    <row r="8" spans="1:14" ht="24" x14ac:dyDescent="0.25">
      <c r="A8" s="10"/>
      <c r="B8" s="1" t="s">
        <v>7</v>
      </c>
      <c r="C8" s="2" t="s">
        <v>51</v>
      </c>
      <c r="D8" s="2">
        <v>800</v>
      </c>
      <c r="E8" s="2" t="s">
        <v>52</v>
      </c>
      <c r="F8" s="2">
        <v>895</v>
      </c>
      <c r="G8" s="2" t="s">
        <v>33</v>
      </c>
      <c r="H8" s="3">
        <f>SUM(D8:F8)</f>
        <v>1695</v>
      </c>
      <c r="I8" s="2" t="s">
        <v>30</v>
      </c>
      <c r="J8" s="2">
        <v>567</v>
      </c>
      <c r="K8" s="2" t="s">
        <v>53</v>
      </c>
      <c r="L8" s="3">
        <v>905</v>
      </c>
      <c r="M8" s="2" t="s">
        <v>46</v>
      </c>
      <c r="N8" s="3">
        <f t="shared" si="0"/>
        <v>1472</v>
      </c>
    </row>
    <row r="9" spans="1:14" ht="24" x14ac:dyDescent="0.25">
      <c r="A9" s="10"/>
      <c r="B9" s="1" t="s">
        <v>9</v>
      </c>
      <c r="C9" s="2" t="s">
        <v>51</v>
      </c>
      <c r="D9" s="2">
        <v>3372</v>
      </c>
      <c r="E9" s="2" t="s">
        <v>52</v>
      </c>
      <c r="F9" s="2">
        <v>2878</v>
      </c>
      <c r="G9" s="2" t="s">
        <v>33</v>
      </c>
      <c r="H9" s="3">
        <f>F9+D9</f>
        <v>6250</v>
      </c>
      <c r="I9" s="2" t="s">
        <v>30</v>
      </c>
      <c r="J9" s="2">
        <v>2624</v>
      </c>
      <c r="K9" s="2" t="s">
        <v>53</v>
      </c>
      <c r="L9" s="3">
        <v>3268</v>
      </c>
      <c r="M9" s="2" t="s">
        <v>46</v>
      </c>
      <c r="N9" s="3">
        <f t="shared" si="0"/>
        <v>5892</v>
      </c>
    </row>
    <row r="10" spans="1:14" ht="24" x14ac:dyDescent="0.25">
      <c r="A10" s="10"/>
      <c r="B10" s="1" t="s">
        <v>40</v>
      </c>
      <c r="C10" s="2" t="s">
        <v>51</v>
      </c>
      <c r="D10" s="2">
        <v>1150</v>
      </c>
      <c r="E10" s="2" t="s">
        <v>52</v>
      </c>
      <c r="F10" s="2">
        <v>873</v>
      </c>
      <c r="G10" s="2" t="s">
        <v>33</v>
      </c>
      <c r="H10" s="3">
        <f>F10+D10</f>
        <v>2023</v>
      </c>
      <c r="I10" s="2" t="s">
        <v>30</v>
      </c>
      <c r="J10" s="2">
        <v>739</v>
      </c>
      <c r="K10" s="2" t="s">
        <v>53</v>
      </c>
      <c r="L10" s="3">
        <v>1066</v>
      </c>
      <c r="M10" s="2" t="s">
        <v>46</v>
      </c>
      <c r="N10" s="3">
        <f t="shared" si="0"/>
        <v>1805</v>
      </c>
    </row>
    <row r="11" spans="1:14" ht="24" x14ac:dyDescent="0.25">
      <c r="A11" s="10"/>
      <c r="B11" s="1" t="s">
        <v>10</v>
      </c>
      <c r="C11" s="2" t="s">
        <v>51</v>
      </c>
      <c r="D11" s="2">
        <v>2157</v>
      </c>
      <c r="E11" s="2" t="s">
        <v>52</v>
      </c>
      <c r="F11" s="2">
        <v>2254</v>
      </c>
      <c r="G11" s="2" t="s">
        <v>33</v>
      </c>
      <c r="H11" s="3">
        <f>F11+D11</f>
        <v>4411</v>
      </c>
      <c r="I11" s="2" t="s">
        <v>30</v>
      </c>
      <c r="J11" s="2">
        <v>1582</v>
      </c>
      <c r="K11" s="2" t="s">
        <v>53</v>
      </c>
      <c r="L11" s="3">
        <v>3338</v>
      </c>
      <c r="M11" s="2" t="s">
        <v>46</v>
      </c>
      <c r="N11" s="3">
        <f t="shared" si="0"/>
        <v>4920</v>
      </c>
    </row>
    <row r="12" spans="1:14" ht="24" x14ac:dyDescent="0.25">
      <c r="A12" s="10"/>
      <c r="B12" s="1" t="s">
        <v>11</v>
      </c>
      <c r="C12" s="2" t="s">
        <v>51</v>
      </c>
      <c r="D12" s="2">
        <v>523</v>
      </c>
      <c r="E12" s="2" t="s">
        <v>52</v>
      </c>
      <c r="F12" s="2">
        <v>413</v>
      </c>
      <c r="G12" s="2" t="s">
        <v>33</v>
      </c>
      <c r="H12" s="3">
        <f>F12+D12</f>
        <v>936</v>
      </c>
      <c r="I12" s="2" t="s">
        <v>30</v>
      </c>
      <c r="J12" s="2">
        <v>431</v>
      </c>
      <c r="K12" s="2" t="s">
        <v>53</v>
      </c>
      <c r="L12" s="3">
        <v>492</v>
      </c>
      <c r="M12" s="2" t="s">
        <v>46</v>
      </c>
      <c r="N12" s="3">
        <f t="shared" si="0"/>
        <v>923</v>
      </c>
    </row>
    <row r="13" spans="1:14" ht="24" x14ac:dyDescent="0.25">
      <c r="A13" s="10"/>
      <c r="B13" s="1" t="s">
        <v>25</v>
      </c>
      <c r="C13" s="2" t="s">
        <v>51</v>
      </c>
      <c r="D13" s="2">
        <v>377</v>
      </c>
      <c r="E13" s="2" t="s">
        <v>52</v>
      </c>
      <c r="F13" s="2">
        <v>531</v>
      </c>
      <c r="G13" s="2" t="s">
        <v>33</v>
      </c>
      <c r="H13" s="3">
        <f>F13+D13</f>
        <v>908</v>
      </c>
      <c r="I13" s="2" t="s">
        <v>30</v>
      </c>
      <c r="J13" s="2">
        <v>395</v>
      </c>
      <c r="K13" s="2" t="s">
        <v>53</v>
      </c>
      <c r="L13" s="3">
        <v>732</v>
      </c>
      <c r="M13" s="2" t="s">
        <v>46</v>
      </c>
      <c r="N13" s="3">
        <f t="shared" si="0"/>
        <v>1127</v>
      </c>
    </row>
    <row r="14" spans="1:14" ht="24" x14ac:dyDescent="0.25">
      <c r="A14" s="10"/>
      <c r="B14" s="4" t="s">
        <v>8</v>
      </c>
      <c r="C14" s="2" t="s">
        <v>51</v>
      </c>
      <c r="D14" s="4">
        <f>SUM(D4:D13)</f>
        <v>14134</v>
      </c>
      <c r="E14" s="2" t="s">
        <v>52</v>
      </c>
      <c r="F14" s="4">
        <f>SUM(F4:F13)</f>
        <v>13368</v>
      </c>
      <c r="G14" s="5" t="s">
        <v>33</v>
      </c>
      <c r="H14" s="4">
        <f>SUM(H4:H13)</f>
        <v>27502</v>
      </c>
      <c r="I14" s="2" t="s">
        <v>30</v>
      </c>
      <c r="J14" s="5">
        <f>SUM(J4:J13)</f>
        <v>10726</v>
      </c>
      <c r="K14" s="2" t="s">
        <v>53</v>
      </c>
      <c r="L14" s="4">
        <f>SUM(L4:L13)</f>
        <v>16306</v>
      </c>
      <c r="M14" s="5" t="s">
        <v>46</v>
      </c>
      <c r="N14" s="4">
        <f>SUM(N4:N13)</f>
        <v>27032</v>
      </c>
    </row>
    <row r="15" spans="1:14" ht="21" x14ac:dyDescent="0.25">
      <c r="A15" s="7" t="s">
        <v>0</v>
      </c>
      <c r="B15" s="10" t="s">
        <v>1</v>
      </c>
      <c r="C15" s="6" t="s">
        <v>48</v>
      </c>
      <c r="D15" s="11" t="s">
        <v>29</v>
      </c>
      <c r="E15" s="6" t="s">
        <v>48</v>
      </c>
      <c r="F15" s="11" t="s">
        <v>31</v>
      </c>
      <c r="G15" s="6" t="s">
        <v>48</v>
      </c>
      <c r="H15" s="13" t="s">
        <v>32</v>
      </c>
      <c r="I15" s="6" t="s">
        <v>49</v>
      </c>
      <c r="J15" s="11" t="s">
        <v>29</v>
      </c>
      <c r="K15" s="6" t="s">
        <v>50</v>
      </c>
      <c r="L15" s="11" t="s">
        <v>31</v>
      </c>
      <c r="M15" s="6" t="s">
        <v>50</v>
      </c>
      <c r="N15" s="12" t="s">
        <v>32</v>
      </c>
    </row>
    <row r="16" spans="1:14" ht="21" x14ac:dyDescent="0.25">
      <c r="A16" s="8"/>
      <c r="B16" s="10"/>
      <c r="C16" s="6" t="s">
        <v>60</v>
      </c>
      <c r="D16" s="11"/>
      <c r="E16" s="6" t="s">
        <v>61</v>
      </c>
      <c r="F16" s="11"/>
      <c r="G16" s="6" t="s">
        <v>62</v>
      </c>
      <c r="H16" s="13"/>
      <c r="I16" s="6" t="s">
        <v>63</v>
      </c>
      <c r="J16" s="11"/>
      <c r="K16" s="6" t="s">
        <v>64</v>
      </c>
      <c r="L16" s="11"/>
      <c r="M16" s="6" t="s">
        <v>65</v>
      </c>
      <c r="N16" s="12"/>
    </row>
    <row r="17" spans="1:14" ht="24" x14ac:dyDescent="0.25">
      <c r="A17" s="10">
        <v>2</v>
      </c>
      <c r="B17" s="1" t="s">
        <v>42</v>
      </c>
      <c r="C17" s="2" t="s">
        <v>51</v>
      </c>
      <c r="D17" s="2">
        <v>4105</v>
      </c>
      <c r="E17" s="2" t="s">
        <v>52</v>
      </c>
      <c r="F17" s="2">
        <v>3731</v>
      </c>
      <c r="G17" s="2" t="s">
        <v>37</v>
      </c>
      <c r="H17" s="3">
        <f>F17+D17</f>
        <v>7836</v>
      </c>
      <c r="I17" s="2" t="s">
        <v>30</v>
      </c>
      <c r="J17" s="2">
        <v>2925</v>
      </c>
      <c r="K17" s="2" t="s">
        <v>53</v>
      </c>
      <c r="L17" s="3">
        <v>4039</v>
      </c>
      <c r="M17" s="2" t="s">
        <v>47</v>
      </c>
      <c r="N17" s="3">
        <f>J17+L17</f>
        <v>6964</v>
      </c>
    </row>
    <row r="18" spans="1:14" ht="24" x14ac:dyDescent="0.25">
      <c r="A18" s="10"/>
      <c r="B18" s="1" t="s">
        <v>22</v>
      </c>
      <c r="C18" s="2" t="s">
        <v>51</v>
      </c>
      <c r="D18" s="2">
        <v>1152</v>
      </c>
      <c r="E18" s="2" t="s">
        <v>52</v>
      </c>
      <c r="F18" s="2">
        <v>796</v>
      </c>
      <c r="G18" s="2" t="s">
        <v>37</v>
      </c>
      <c r="H18" s="3">
        <f>F18+D18</f>
        <v>1948</v>
      </c>
      <c r="I18" s="2" t="s">
        <v>30</v>
      </c>
      <c r="J18" s="2">
        <v>618</v>
      </c>
      <c r="K18" s="2" t="s">
        <v>53</v>
      </c>
      <c r="L18" s="3">
        <v>949</v>
      </c>
      <c r="M18" s="2" t="s">
        <v>47</v>
      </c>
      <c r="N18" s="3">
        <f t="shared" ref="N18:N27" si="1">J18+L18</f>
        <v>1567</v>
      </c>
    </row>
    <row r="19" spans="1:14" ht="24" x14ac:dyDescent="0.25">
      <c r="A19" s="10"/>
      <c r="B19" s="1" t="s">
        <v>23</v>
      </c>
      <c r="C19" s="2" t="s">
        <v>51</v>
      </c>
      <c r="D19" s="2">
        <v>1196</v>
      </c>
      <c r="E19" s="2" t="s">
        <v>52</v>
      </c>
      <c r="F19" s="2">
        <v>1130</v>
      </c>
      <c r="G19" s="2" t="s">
        <v>37</v>
      </c>
      <c r="H19" s="3">
        <f>F19+D19</f>
        <v>2326</v>
      </c>
      <c r="I19" s="2" t="s">
        <v>30</v>
      </c>
      <c r="J19" s="2">
        <v>917</v>
      </c>
      <c r="K19" s="2" t="s">
        <v>53</v>
      </c>
      <c r="L19" s="3">
        <v>1359</v>
      </c>
      <c r="M19" s="2" t="s">
        <v>47</v>
      </c>
      <c r="N19" s="3">
        <f t="shared" si="1"/>
        <v>2276</v>
      </c>
    </row>
    <row r="20" spans="1:14" ht="24" x14ac:dyDescent="0.25">
      <c r="A20" s="10"/>
      <c r="B20" s="1" t="s">
        <v>24</v>
      </c>
      <c r="C20" s="2" t="s">
        <v>51</v>
      </c>
      <c r="D20" s="2">
        <v>1366</v>
      </c>
      <c r="E20" s="2" t="s">
        <v>52</v>
      </c>
      <c r="F20" s="2">
        <v>1309</v>
      </c>
      <c r="G20" s="2" t="s">
        <v>37</v>
      </c>
      <c r="H20" s="3">
        <f>F20+D20</f>
        <v>2675</v>
      </c>
      <c r="I20" s="2" t="s">
        <v>30</v>
      </c>
      <c r="J20" s="2">
        <v>1028</v>
      </c>
      <c r="K20" s="2" t="s">
        <v>53</v>
      </c>
      <c r="L20" s="3">
        <v>1490</v>
      </c>
      <c r="M20" s="2" t="s">
        <v>47</v>
      </c>
      <c r="N20" s="3">
        <f t="shared" si="1"/>
        <v>2518</v>
      </c>
    </row>
    <row r="21" spans="1:14" ht="24" x14ac:dyDescent="0.25">
      <c r="A21" s="10"/>
      <c r="B21" s="1" t="s">
        <v>43</v>
      </c>
      <c r="C21" s="2" t="s">
        <v>51</v>
      </c>
      <c r="D21" s="2">
        <v>3975</v>
      </c>
      <c r="E21" s="2" t="s">
        <v>52</v>
      </c>
      <c r="F21" s="2">
        <v>3272</v>
      </c>
      <c r="G21" s="2" t="s">
        <v>37</v>
      </c>
      <c r="H21" s="3">
        <f t="shared" ref="H21:H26" si="2">F21+D21</f>
        <v>7247</v>
      </c>
      <c r="I21" s="2" t="s">
        <v>30</v>
      </c>
      <c r="J21" s="2">
        <v>2646</v>
      </c>
      <c r="K21" s="2" t="s">
        <v>53</v>
      </c>
      <c r="L21" s="3">
        <v>3813</v>
      </c>
      <c r="M21" s="2" t="s">
        <v>47</v>
      </c>
      <c r="N21" s="3">
        <f t="shared" si="1"/>
        <v>6459</v>
      </c>
    </row>
    <row r="22" spans="1:14" ht="24" x14ac:dyDescent="0.25">
      <c r="A22" s="10"/>
      <c r="B22" s="1" t="s">
        <v>44</v>
      </c>
      <c r="C22" s="2" t="s">
        <v>51</v>
      </c>
      <c r="D22" s="2">
        <v>768</v>
      </c>
      <c r="E22" s="2" t="s">
        <v>52</v>
      </c>
      <c r="F22" s="2">
        <v>666</v>
      </c>
      <c r="G22" s="2" t="s">
        <v>37</v>
      </c>
      <c r="H22" s="3">
        <f t="shared" si="2"/>
        <v>1434</v>
      </c>
      <c r="I22" s="2" t="s">
        <v>30</v>
      </c>
      <c r="J22" s="2">
        <v>589</v>
      </c>
      <c r="K22" s="2" t="s">
        <v>53</v>
      </c>
      <c r="L22" s="3">
        <v>704</v>
      </c>
      <c r="M22" s="2" t="s">
        <v>47</v>
      </c>
      <c r="N22" s="3">
        <f t="shared" si="1"/>
        <v>1293</v>
      </c>
    </row>
    <row r="23" spans="1:14" ht="24" x14ac:dyDescent="0.25">
      <c r="A23" s="10"/>
      <c r="B23" s="1" t="s">
        <v>45</v>
      </c>
      <c r="C23" s="2" t="s">
        <v>51</v>
      </c>
      <c r="D23" s="2">
        <v>536</v>
      </c>
      <c r="E23" s="2" t="s">
        <v>52</v>
      </c>
      <c r="F23" s="2">
        <v>509</v>
      </c>
      <c r="G23" s="2" t="s">
        <v>37</v>
      </c>
      <c r="H23" s="3">
        <f t="shared" si="2"/>
        <v>1045</v>
      </c>
      <c r="I23" s="2" t="s">
        <v>30</v>
      </c>
      <c r="J23" s="2">
        <v>421</v>
      </c>
      <c r="K23" s="2" t="s">
        <v>53</v>
      </c>
      <c r="L23" s="3">
        <v>562</v>
      </c>
      <c r="M23" s="2" t="s">
        <v>47</v>
      </c>
      <c r="N23" s="3">
        <f t="shared" si="1"/>
        <v>983</v>
      </c>
    </row>
    <row r="24" spans="1:14" ht="24" x14ac:dyDescent="0.25">
      <c r="A24" s="10"/>
      <c r="B24" s="1" t="s">
        <v>26</v>
      </c>
      <c r="C24" s="2" t="s">
        <v>51</v>
      </c>
      <c r="D24" s="2">
        <v>876</v>
      </c>
      <c r="E24" s="2" t="s">
        <v>52</v>
      </c>
      <c r="F24" s="2">
        <v>799</v>
      </c>
      <c r="G24" s="2" t="s">
        <v>37</v>
      </c>
      <c r="H24" s="3">
        <f t="shared" si="2"/>
        <v>1675</v>
      </c>
      <c r="I24" s="2" t="s">
        <v>30</v>
      </c>
      <c r="J24" s="2">
        <v>597</v>
      </c>
      <c r="K24" s="2" t="s">
        <v>53</v>
      </c>
      <c r="L24" s="3">
        <v>1014</v>
      </c>
      <c r="M24" s="2" t="s">
        <v>47</v>
      </c>
      <c r="N24" s="3">
        <f t="shared" si="1"/>
        <v>1611</v>
      </c>
    </row>
    <row r="25" spans="1:14" ht="24" x14ac:dyDescent="0.25">
      <c r="A25" s="10"/>
      <c r="B25" s="1" t="s">
        <v>27</v>
      </c>
      <c r="C25" s="2" t="s">
        <v>51</v>
      </c>
      <c r="D25" s="2">
        <v>1473</v>
      </c>
      <c r="E25" s="2" t="s">
        <v>52</v>
      </c>
      <c r="F25" s="2">
        <v>1175</v>
      </c>
      <c r="G25" s="2" t="s">
        <v>37</v>
      </c>
      <c r="H25" s="3">
        <f t="shared" si="2"/>
        <v>2648</v>
      </c>
      <c r="I25" s="2" t="s">
        <v>30</v>
      </c>
      <c r="J25" s="2">
        <v>965</v>
      </c>
      <c r="K25" s="2" t="s">
        <v>53</v>
      </c>
      <c r="L25" s="3">
        <v>1416</v>
      </c>
      <c r="M25" s="2" t="s">
        <v>47</v>
      </c>
      <c r="N25" s="3">
        <f t="shared" si="1"/>
        <v>2381</v>
      </c>
    </row>
    <row r="26" spans="1:14" ht="24" x14ac:dyDescent="0.25">
      <c r="A26" s="10"/>
      <c r="B26" s="1" t="s">
        <v>28</v>
      </c>
      <c r="C26" s="2" t="s">
        <v>51</v>
      </c>
      <c r="D26" s="2">
        <v>1037</v>
      </c>
      <c r="E26" s="2" t="s">
        <v>52</v>
      </c>
      <c r="F26" s="2">
        <v>890</v>
      </c>
      <c r="G26" s="2" t="s">
        <v>37</v>
      </c>
      <c r="H26" s="3">
        <f t="shared" si="2"/>
        <v>1927</v>
      </c>
      <c r="I26" s="2" t="s">
        <v>30</v>
      </c>
      <c r="J26" s="2">
        <v>729</v>
      </c>
      <c r="K26" s="2" t="s">
        <v>53</v>
      </c>
      <c r="L26" s="3">
        <v>1130</v>
      </c>
      <c r="M26" s="2" t="s">
        <v>47</v>
      </c>
      <c r="N26" s="3">
        <f t="shared" si="1"/>
        <v>1859</v>
      </c>
    </row>
    <row r="27" spans="1:14" ht="24" x14ac:dyDescent="0.25">
      <c r="A27" s="10"/>
      <c r="B27" s="4" t="s">
        <v>8</v>
      </c>
      <c r="C27" s="2" t="s">
        <v>51</v>
      </c>
      <c r="D27" s="5">
        <f>SUM(D17:D26)</f>
        <v>16484</v>
      </c>
      <c r="E27" s="2" t="s">
        <v>52</v>
      </c>
      <c r="F27" s="5">
        <f>SUM(F17:F26)</f>
        <v>14277</v>
      </c>
      <c r="G27" s="5" t="s">
        <v>37</v>
      </c>
      <c r="H27" s="4">
        <f>SUM(H17:H26)</f>
        <v>30761</v>
      </c>
      <c r="I27" s="2" t="s">
        <v>30</v>
      </c>
      <c r="J27" s="5">
        <f>SUM(J17:J26)</f>
        <v>11435</v>
      </c>
      <c r="K27" s="5" t="s">
        <v>53</v>
      </c>
      <c r="L27" s="4">
        <f>SUM(L17:L26)</f>
        <v>16476</v>
      </c>
      <c r="M27" s="5" t="s">
        <v>47</v>
      </c>
      <c r="N27" s="3">
        <f t="shared" si="1"/>
        <v>27911</v>
      </c>
    </row>
    <row r="28" spans="1:14" ht="21" x14ac:dyDescent="0.25">
      <c r="A28" s="10" t="s">
        <v>0</v>
      </c>
      <c r="B28" s="10" t="s">
        <v>1</v>
      </c>
      <c r="C28" s="6" t="s">
        <v>35</v>
      </c>
      <c r="D28" s="11" t="s">
        <v>29</v>
      </c>
      <c r="E28" s="6" t="s">
        <v>35</v>
      </c>
      <c r="F28" s="11" t="s">
        <v>31</v>
      </c>
      <c r="G28" s="6" t="s">
        <v>35</v>
      </c>
      <c r="H28" s="13" t="s">
        <v>32</v>
      </c>
      <c r="I28" s="6" t="s">
        <v>36</v>
      </c>
      <c r="J28" s="11" t="s">
        <v>29</v>
      </c>
      <c r="K28" s="6" t="s">
        <v>36</v>
      </c>
      <c r="L28" s="11" t="s">
        <v>31</v>
      </c>
      <c r="M28" s="6" t="s">
        <v>36</v>
      </c>
      <c r="N28" s="12" t="s">
        <v>32</v>
      </c>
    </row>
    <row r="29" spans="1:14" ht="21" x14ac:dyDescent="0.25">
      <c r="A29" s="10"/>
      <c r="B29" s="10"/>
      <c r="C29" s="6" t="s">
        <v>66</v>
      </c>
      <c r="D29" s="11"/>
      <c r="E29" s="6" t="s">
        <v>67</v>
      </c>
      <c r="F29" s="11"/>
      <c r="G29" s="6" t="s">
        <v>68</v>
      </c>
      <c r="H29" s="13"/>
      <c r="I29" s="6" t="s">
        <v>69</v>
      </c>
      <c r="J29" s="11"/>
      <c r="K29" s="6" t="s">
        <v>70</v>
      </c>
      <c r="L29" s="11"/>
      <c r="M29" s="6" t="s">
        <v>71</v>
      </c>
      <c r="N29" s="12"/>
    </row>
    <row r="30" spans="1:14" ht="24" x14ac:dyDescent="0.25">
      <c r="A30" s="10">
        <v>3</v>
      </c>
      <c r="B30" s="1" t="s">
        <v>12</v>
      </c>
      <c r="C30" s="2" t="s">
        <v>51</v>
      </c>
      <c r="D30" s="2">
        <v>3218</v>
      </c>
      <c r="E30" s="2" t="s">
        <v>52</v>
      </c>
      <c r="F30" s="2">
        <v>2721</v>
      </c>
      <c r="G30" s="2" t="s">
        <v>39</v>
      </c>
      <c r="H30" s="3">
        <f>F30+D30</f>
        <v>5939</v>
      </c>
      <c r="I30" s="2" t="s">
        <v>30</v>
      </c>
      <c r="J30" s="2">
        <v>2305</v>
      </c>
      <c r="K30" s="2" t="s">
        <v>53</v>
      </c>
      <c r="L30" s="3">
        <v>322</v>
      </c>
      <c r="M30" s="2" t="s">
        <v>95</v>
      </c>
      <c r="N30" s="3">
        <f>L30+J30</f>
        <v>2627</v>
      </c>
    </row>
    <row r="31" spans="1:14" ht="24" x14ac:dyDescent="0.25">
      <c r="A31" s="10"/>
      <c r="B31" s="1" t="s">
        <v>13</v>
      </c>
      <c r="C31" s="2" t="s">
        <v>51</v>
      </c>
      <c r="D31" s="2">
        <v>425</v>
      </c>
      <c r="E31" s="2" t="s">
        <v>52</v>
      </c>
      <c r="F31" s="2">
        <v>431</v>
      </c>
      <c r="G31" s="2" t="s">
        <v>39</v>
      </c>
      <c r="H31" s="3">
        <f t="shared" ref="H31:H40" si="3">F31+D31</f>
        <v>856</v>
      </c>
      <c r="I31" s="2" t="s">
        <v>30</v>
      </c>
      <c r="J31" s="2">
        <v>325</v>
      </c>
      <c r="K31" s="2" t="s">
        <v>53</v>
      </c>
      <c r="L31" s="3">
        <v>624</v>
      </c>
      <c r="M31" s="2" t="s">
        <v>95</v>
      </c>
      <c r="N31" s="3">
        <f t="shared" ref="N31:N40" si="4">L31+J31</f>
        <v>949</v>
      </c>
    </row>
    <row r="32" spans="1:14" ht="24" x14ac:dyDescent="0.25">
      <c r="A32" s="10"/>
      <c r="B32" s="1" t="s">
        <v>14</v>
      </c>
      <c r="C32" s="2" t="s">
        <v>51</v>
      </c>
      <c r="D32" s="2">
        <v>4321</v>
      </c>
      <c r="E32" s="2" t="s">
        <v>52</v>
      </c>
      <c r="F32" s="2">
        <v>3678</v>
      </c>
      <c r="G32" s="2" t="s">
        <v>39</v>
      </c>
      <c r="H32" s="3">
        <f t="shared" si="3"/>
        <v>7999</v>
      </c>
      <c r="I32" s="2" t="s">
        <v>30</v>
      </c>
      <c r="J32" s="2">
        <v>3118</v>
      </c>
      <c r="K32" s="2" t="s">
        <v>53</v>
      </c>
      <c r="L32" s="3">
        <v>4182</v>
      </c>
      <c r="M32" s="2" t="s">
        <v>95</v>
      </c>
      <c r="N32" s="3">
        <f t="shared" si="4"/>
        <v>7300</v>
      </c>
    </row>
    <row r="33" spans="1:14" ht="24" x14ac:dyDescent="0.25">
      <c r="A33" s="10"/>
      <c r="B33" s="1" t="s">
        <v>15</v>
      </c>
      <c r="C33" s="2" t="s">
        <v>51</v>
      </c>
      <c r="D33" s="2">
        <v>1566</v>
      </c>
      <c r="E33" s="2" t="s">
        <v>52</v>
      </c>
      <c r="F33" s="2">
        <v>1464</v>
      </c>
      <c r="G33" s="2" t="s">
        <v>39</v>
      </c>
      <c r="H33" s="3">
        <f t="shared" si="3"/>
        <v>3030</v>
      </c>
      <c r="I33" s="2" t="s">
        <v>30</v>
      </c>
      <c r="J33" s="2">
        <v>1277</v>
      </c>
      <c r="K33" s="2" t="s">
        <v>53</v>
      </c>
      <c r="L33" s="3">
        <v>1804</v>
      </c>
      <c r="M33" s="2" t="s">
        <v>95</v>
      </c>
      <c r="N33" s="3">
        <f t="shared" si="4"/>
        <v>3081</v>
      </c>
    </row>
    <row r="34" spans="1:14" ht="24" x14ac:dyDescent="0.25">
      <c r="A34" s="10"/>
      <c r="B34" s="1" t="s">
        <v>16</v>
      </c>
      <c r="C34" s="2" t="s">
        <v>51</v>
      </c>
      <c r="D34" s="2">
        <v>3255</v>
      </c>
      <c r="E34" s="2" t="s">
        <v>52</v>
      </c>
      <c r="F34" s="2">
        <v>2608</v>
      </c>
      <c r="G34" s="2" t="s">
        <v>39</v>
      </c>
      <c r="H34" s="3">
        <f t="shared" si="3"/>
        <v>5863</v>
      </c>
      <c r="I34" s="2" t="s">
        <v>30</v>
      </c>
      <c r="J34" s="2">
        <v>1969</v>
      </c>
      <c r="K34" s="2" t="s">
        <v>53</v>
      </c>
      <c r="L34" s="3">
        <v>3014</v>
      </c>
      <c r="M34" s="2" t="s">
        <v>95</v>
      </c>
      <c r="N34" s="3">
        <f t="shared" si="4"/>
        <v>4983</v>
      </c>
    </row>
    <row r="35" spans="1:14" ht="24" x14ac:dyDescent="0.25">
      <c r="A35" s="10"/>
      <c r="B35" s="1" t="s">
        <v>17</v>
      </c>
      <c r="C35" s="2" t="s">
        <v>51</v>
      </c>
      <c r="D35" s="2">
        <v>722</v>
      </c>
      <c r="E35" s="2" t="s">
        <v>52</v>
      </c>
      <c r="F35" s="2">
        <v>777</v>
      </c>
      <c r="G35" s="2" t="s">
        <v>39</v>
      </c>
      <c r="H35" s="3">
        <f t="shared" si="3"/>
        <v>1499</v>
      </c>
      <c r="I35" s="2" t="s">
        <v>30</v>
      </c>
      <c r="J35" s="2">
        <v>701</v>
      </c>
      <c r="K35" s="2" t="s">
        <v>53</v>
      </c>
      <c r="L35" s="3">
        <v>1104</v>
      </c>
      <c r="M35" s="2" t="s">
        <v>95</v>
      </c>
      <c r="N35" s="3">
        <f t="shared" si="4"/>
        <v>1805</v>
      </c>
    </row>
    <row r="36" spans="1:14" ht="24" x14ac:dyDescent="0.25">
      <c r="A36" s="10"/>
      <c r="B36" s="1" t="s">
        <v>18</v>
      </c>
      <c r="C36" s="2" t="s">
        <v>51</v>
      </c>
      <c r="D36" s="2">
        <v>856</v>
      </c>
      <c r="E36" s="2" t="s">
        <v>52</v>
      </c>
      <c r="F36" s="2">
        <v>831</v>
      </c>
      <c r="G36" s="2" t="s">
        <v>39</v>
      </c>
      <c r="H36" s="3">
        <f t="shared" si="3"/>
        <v>1687</v>
      </c>
      <c r="I36" s="2" t="s">
        <v>30</v>
      </c>
      <c r="J36" s="2">
        <v>697</v>
      </c>
      <c r="K36" s="2" t="s">
        <v>53</v>
      </c>
      <c r="L36" s="3">
        <v>1142</v>
      </c>
      <c r="M36" s="2" t="s">
        <v>95</v>
      </c>
      <c r="N36" s="3">
        <f t="shared" si="4"/>
        <v>1839</v>
      </c>
    </row>
    <row r="37" spans="1:14" ht="24" x14ac:dyDescent="0.25">
      <c r="A37" s="10"/>
      <c r="B37" s="1" t="s">
        <v>19</v>
      </c>
      <c r="C37" s="2" t="s">
        <v>51</v>
      </c>
      <c r="D37" s="2">
        <v>793</v>
      </c>
      <c r="E37" s="2" t="s">
        <v>52</v>
      </c>
      <c r="F37" s="2">
        <v>886</v>
      </c>
      <c r="G37" s="2" t="s">
        <v>39</v>
      </c>
      <c r="H37" s="3">
        <f t="shared" si="3"/>
        <v>1679</v>
      </c>
      <c r="I37" s="2" t="s">
        <v>30</v>
      </c>
      <c r="J37" s="2">
        <v>600</v>
      </c>
      <c r="K37" s="2" t="s">
        <v>53</v>
      </c>
      <c r="L37" s="3">
        <v>1295</v>
      </c>
      <c r="M37" s="2" t="s">
        <v>95</v>
      </c>
      <c r="N37" s="3">
        <f t="shared" si="4"/>
        <v>1895</v>
      </c>
    </row>
    <row r="38" spans="1:14" ht="24" x14ac:dyDescent="0.25">
      <c r="A38" s="10"/>
      <c r="B38" s="1" t="s">
        <v>41</v>
      </c>
      <c r="C38" s="2" t="s">
        <v>51</v>
      </c>
      <c r="D38" s="2">
        <v>436</v>
      </c>
      <c r="E38" s="2" t="s">
        <v>52</v>
      </c>
      <c r="F38" s="2">
        <v>322</v>
      </c>
      <c r="G38" s="2" t="s">
        <v>39</v>
      </c>
      <c r="H38" s="3">
        <f t="shared" si="3"/>
        <v>758</v>
      </c>
      <c r="I38" s="2" t="s">
        <v>30</v>
      </c>
      <c r="J38" s="2">
        <v>296</v>
      </c>
      <c r="K38" s="2" t="s">
        <v>53</v>
      </c>
      <c r="L38" s="3">
        <v>368</v>
      </c>
      <c r="M38" s="2" t="s">
        <v>95</v>
      </c>
      <c r="N38" s="3">
        <f t="shared" si="4"/>
        <v>664</v>
      </c>
    </row>
    <row r="39" spans="1:14" ht="24" x14ac:dyDescent="0.25">
      <c r="A39" s="10"/>
      <c r="B39" s="1" t="s">
        <v>20</v>
      </c>
      <c r="C39" s="2" t="s">
        <v>51</v>
      </c>
      <c r="D39" s="2">
        <v>1023</v>
      </c>
      <c r="E39" s="2" t="s">
        <v>52</v>
      </c>
      <c r="F39" s="2">
        <v>911</v>
      </c>
      <c r="G39" s="2" t="s">
        <v>39</v>
      </c>
      <c r="H39" s="3">
        <f t="shared" si="3"/>
        <v>1934</v>
      </c>
      <c r="I39" s="2" t="s">
        <v>30</v>
      </c>
      <c r="J39" s="2">
        <v>850</v>
      </c>
      <c r="K39" s="2" t="s">
        <v>53</v>
      </c>
      <c r="L39" s="3">
        <v>1030</v>
      </c>
      <c r="M39" s="2" t="s">
        <v>95</v>
      </c>
      <c r="N39" s="3">
        <f t="shared" si="4"/>
        <v>1880</v>
      </c>
    </row>
    <row r="40" spans="1:14" ht="24" x14ac:dyDescent="0.25">
      <c r="A40" s="10"/>
      <c r="B40" s="1" t="s">
        <v>21</v>
      </c>
      <c r="C40" s="2" t="s">
        <v>51</v>
      </c>
      <c r="D40" s="2">
        <v>400</v>
      </c>
      <c r="E40" s="2" t="s">
        <v>52</v>
      </c>
      <c r="F40" s="2">
        <v>324</v>
      </c>
      <c r="G40" s="2" t="s">
        <v>39</v>
      </c>
      <c r="H40" s="3">
        <f t="shared" si="3"/>
        <v>724</v>
      </c>
      <c r="I40" s="2" t="s">
        <v>30</v>
      </c>
      <c r="J40" s="2">
        <v>234</v>
      </c>
      <c r="K40" s="2" t="s">
        <v>53</v>
      </c>
      <c r="L40" s="3">
        <v>418</v>
      </c>
      <c r="M40" s="2" t="s">
        <v>95</v>
      </c>
      <c r="N40" s="3">
        <f t="shared" si="4"/>
        <v>652</v>
      </c>
    </row>
    <row r="41" spans="1:14" ht="24" x14ac:dyDescent="0.25">
      <c r="A41" s="7"/>
      <c r="B41" s="4" t="s">
        <v>8</v>
      </c>
      <c r="C41" s="2" t="s">
        <v>51</v>
      </c>
      <c r="D41" s="5">
        <f>SUM(D30:D40)</f>
        <v>17015</v>
      </c>
      <c r="E41" s="2" t="s">
        <v>52</v>
      </c>
      <c r="F41" s="5">
        <f>SUM(F30:F40)</f>
        <v>14953</v>
      </c>
      <c r="G41" s="5" t="s">
        <v>39</v>
      </c>
      <c r="H41" s="4">
        <f>SUM(H30:H40)</f>
        <v>31968</v>
      </c>
      <c r="I41" s="2" t="s">
        <v>30</v>
      </c>
      <c r="J41" s="5">
        <f>SUM(J30:J40)</f>
        <v>12372</v>
      </c>
      <c r="K41" s="2" t="s">
        <v>53</v>
      </c>
      <c r="L41" s="4">
        <f>SUM(L30:L40)</f>
        <v>15303</v>
      </c>
      <c r="M41" s="5" t="s">
        <v>95</v>
      </c>
      <c r="N41" s="4">
        <f>SUM(N30:N40)</f>
        <v>27675</v>
      </c>
    </row>
  </sheetData>
  <mergeCells count="27">
    <mergeCell ref="A4:A14"/>
    <mergeCell ref="A28:A29"/>
    <mergeCell ref="B28:B29"/>
    <mergeCell ref="D28:D29"/>
    <mergeCell ref="A30:A40"/>
    <mergeCell ref="B15:B16"/>
    <mergeCell ref="D15:D16"/>
    <mergeCell ref="F15:F16"/>
    <mergeCell ref="H15:H16"/>
    <mergeCell ref="A17:A27"/>
    <mergeCell ref="H28:H29"/>
    <mergeCell ref="A1:N1"/>
    <mergeCell ref="A2:A3"/>
    <mergeCell ref="F28:F29"/>
    <mergeCell ref="L2:L3"/>
    <mergeCell ref="N2:N3"/>
    <mergeCell ref="J15:J16"/>
    <mergeCell ref="L15:L16"/>
    <mergeCell ref="N15:N16"/>
    <mergeCell ref="B2:B3"/>
    <mergeCell ref="D2:D3"/>
    <mergeCell ref="F2:F3"/>
    <mergeCell ref="H2:H3"/>
    <mergeCell ref="J2:J3"/>
    <mergeCell ref="J28:J29"/>
    <mergeCell ref="L28:L29"/>
    <mergeCell ref="N28:N29"/>
  </mergeCells>
  <printOptions horizontalCentered="1" verticalCentered="1"/>
  <pageMargins left="0" right="0" top="0" bottom="0" header="0" footer="0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rightToLeft="1" tabSelected="1" zoomScale="60" zoomScaleNormal="60" workbookViewId="0">
      <selection activeCell="P36" sqref="P36"/>
    </sheetView>
  </sheetViews>
  <sheetFormatPr defaultRowHeight="15" x14ac:dyDescent="0.25"/>
  <cols>
    <col min="1" max="1" width="5.7109375" customWidth="1"/>
    <col min="2" max="2" width="20.42578125" bestFit="1" customWidth="1"/>
    <col min="3" max="3" width="22.42578125" bestFit="1" customWidth="1"/>
    <col min="4" max="4" width="8.85546875" bestFit="1" customWidth="1"/>
    <col min="5" max="5" width="17.5703125" bestFit="1" customWidth="1"/>
    <col min="6" max="6" width="8.85546875" customWidth="1"/>
    <col min="7" max="7" width="26.7109375" bestFit="1" customWidth="1"/>
    <col min="8" max="8" width="14.85546875" bestFit="1" customWidth="1"/>
    <col min="9" max="9" width="20.42578125" bestFit="1" customWidth="1"/>
    <col min="10" max="10" width="8.85546875" bestFit="1" customWidth="1"/>
    <col min="11" max="11" width="17.42578125" bestFit="1" customWidth="1"/>
    <col min="12" max="12" width="8.85546875" bestFit="1" customWidth="1"/>
    <col min="13" max="13" width="26.5703125" bestFit="1" customWidth="1"/>
    <col min="14" max="14" width="14" customWidth="1"/>
  </cols>
  <sheetData>
    <row r="1" spans="1:14" ht="26.25" x14ac:dyDescent="0.65">
      <c r="A1" s="9" t="s">
        <v>73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21" x14ac:dyDescent="0.25">
      <c r="A2" s="10" t="s">
        <v>0</v>
      </c>
      <c r="B2" s="10" t="s">
        <v>1</v>
      </c>
      <c r="C2" s="6" t="s">
        <v>74</v>
      </c>
      <c r="D2" s="11" t="s">
        <v>29</v>
      </c>
      <c r="E2" s="6" t="s">
        <v>74</v>
      </c>
      <c r="F2" s="11" t="s">
        <v>31</v>
      </c>
      <c r="G2" s="6" t="s">
        <v>74</v>
      </c>
      <c r="H2" s="13" t="s">
        <v>32</v>
      </c>
      <c r="I2" s="6" t="s">
        <v>49</v>
      </c>
      <c r="J2" s="11" t="s">
        <v>29</v>
      </c>
      <c r="K2" s="6" t="s">
        <v>49</v>
      </c>
      <c r="L2" s="11" t="s">
        <v>31</v>
      </c>
      <c r="M2" s="6" t="s">
        <v>49</v>
      </c>
      <c r="N2" s="12" t="s">
        <v>32</v>
      </c>
    </row>
    <row r="3" spans="1:14" ht="21" x14ac:dyDescent="0.25">
      <c r="A3" s="10"/>
      <c r="B3" s="10"/>
      <c r="C3" s="6" t="s">
        <v>77</v>
      </c>
      <c r="D3" s="11"/>
      <c r="E3" s="6" t="s">
        <v>78</v>
      </c>
      <c r="F3" s="11"/>
      <c r="G3" s="6" t="s">
        <v>79</v>
      </c>
      <c r="H3" s="13"/>
      <c r="I3" s="6" t="s">
        <v>80</v>
      </c>
      <c r="J3" s="11"/>
      <c r="K3" s="6" t="s">
        <v>81</v>
      </c>
      <c r="L3" s="11"/>
      <c r="M3" s="6" t="s">
        <v>82</v>
      </c>
      <c r="N3" s="12"/>
    </row>
    <row r="4" spans="1:14" ht="24" x14ac:dyDescent="0.25">
      <c r="A4" s="10">
        <v>1</v>
      </c>
      <c r="B4" s="1" t="s">
        <v>3</v>
      </c>
      <c r="C4" s="2" t="s">
        <v>51</v>
      </c>
      <c r="D4" s="2">
        <v>2068</v>
      </c>
      <c r="E4" s="2" t="s">
        <v>52</v>
      </c>
      <c r="F4" s="2">
        <v>1745</v>
      </c>
      <c r="G4" s="2" t="s">
        <v>33</v>
      </c>
      <c r="H4" s="3">
        <f>SUM(D4:F4)</f>
        <v>3813</v>
      </c>
      <c r="I4" s="2" t="s">
        <v>30</v>
      </c>
      <c r="J4" s="2">
        <v>1577</v>
      </c>
      <c r="K4" s="2" t="s">
        <v>53</v>
      </c>
      <c r="L4" s="3">
        <v>2315</v>
      </c>
      <c r="M4" s="2" t="s">
        <v>46</v>
      </c>
      <c r="N4" s="3">
        <f t="shared" ref="N4:N13" si="0">L4+J4</f>
        <v>3892</v>
      </c>
    </row>
    <row r="5" spans="1:14" ht="24" x14ac:dyDescent="0.25">
      <c r="A5" s="10"/>
      <c r="B5" s="1" t="s">
        <v>4</v>
      </c>
      <c r="C5" s="2" t="s">
        <v>51</v>
      </c>
      <c r="D5" s="2">
        <v>1351</v>
      </c>
      <c r="E5" s="2" t="s">
        <v>52</v>
      </c>
      <c r="F5" s="2">
        <v>1422</v>
      </c>
      <c r="G5" s="2" t="s">
        <v>33</v>
      </c>
      <c r="H5" s="3">
        <f>SUM(D5:F5)</f>
        <v>2773</v>
      </c>
      <c r="I5" s="2" t="s">
        <v>30</v>
      </c>
      <c r="J5" s="2">
        <v>1198</v>
      </c>
      <c r="K5" s="2" t="s">
        <v>53</v>
      </c>
      <c r="L5" s="3">
        <v>1553</v>
      </c>
      <c r="M5" s="2" t="s">
        <v>46</v>
      </c>
      <c r="N5" s="3">
        <f t="shared" si="0"/>
        <v>2751</v>
      </c>
    </row>
    <row r="6" spans="1:14" ht="24" x14ac:dyDescent="0.25">
      <c r="A6" s="10"/>
      <c r="B6" s="1" t="s">
        <v>5</v>
      </c>
      <c r="C6" s="2" t="s">
        <v>51</v>
      </c>
      <c r="D6" s="2">
        <v>453</v>
      </c>
      <c r="E6" s="2" t="s">
        <v>52</v>
      </c>
      <c r="F6" s="2">
        <v>487</v>
      </c>
      <c r="G6" s="2" t="s">
        <v>33</v>
      </c>
      <c r="H6" s="3">
        <f>SUM(D6:F6)</f>
        <v>940</v>
      </c>
      <c r="I6" s="2" t="s">
        <v>30</v>
      </c>
      <c r="J6" s="2">
        <v>239</v>
      </c>
      <c r="K6" s="2" t="s">
        <v>53</v>
      </c>
      <c r="L6" s="3">
        <v>573</v>
      </c>
      <c r="M6" s="2" t="s">
        <v>46</v>
      </c>
      <c r="N6" s="3">
        <f t="shared" si="0"/>
        <v>812</v>
      </c>
    </row>
    <row r="7" spans="1:14" ht="24" x14ac:dyDescent="0.25">
      <c r="A7" s="10"/>
      <c r="B7" s="1" t="s">
        <v>6</v>
      </c>
      <c r="C7" s="2" t="s">
        <v>51</v>
      </c>
      <c r="D7" s="2">
        <v>1883</v>
      </c>
      <c r="E7" s="2" t="s">
        <v>52</v>
      </c>
      <c r="F7" s="2">
        <v>1870</v>
      </c>
      <c r="G7" s="2" t="s">
        <v>33</v>
      </c>
      <c r="H7" s="3">
        <f>SUM(D7:F7)</f>
        <v>3753</v>
      </c>
      <c r="I7" s="2" t="s">
        <v>30</v>
      </c>
      <c r="J7" s="2">
        <v>1374</v>
      </c>
      <c r="K7" s="2" t="s">
        <v>53</v>
      </c>
      <c r="L7" s="3">
        <v>2064</v>
      </c>
      <c r="M7" s="2" t="s">
        <v>46</v>
      </c>
      <c r="N7" s="3">
        <f t="shared" si="0"/>
        <v>3438</v>
      </c>
    </row>
    <row r="8" spans="1:14" ht="24" x14ac:dyDescent="0.25">
      <c r="A8" s="10"/>
      <c r="B8" s="1" t="s">
        <v>7</v>
      </c>
      <c r="C8" s="2" t="s">
        <v>51</v>
      </c>
      <c r="D8" s="2">
        <v>800</v>
      </c>
      <c r="E8" s="2" t="s">
        <v>52</v>
      </c>
      <c r="F8" s="2">
        <v>895</v>
      </c>
      <c r="G8" s="2" t="s">
        <v>33</v>
      </c>
      <c r="H8" s="3">
        <f>SUM(D8:F8)</f>
        <v>1695</v>
      </c>
      <c r="I8" s="2" t="s">
        <v>30</v>
      </c>
      <c r="J8" s="2">
        <v>567</v>
      </c>
      <c r="K8" s="2" t="s">
        <v>53</v>
      </c>
      <c r="L8" s="3">
        <v>905</v>
      </c>
      <c r="M8" s="2" t="s">
        <v>46</v>
      </c>
      <c r="N8" s="3">
        <f t="shared" si="0"/>
        <v>1472</v>
      </c>
    </row>
    <row r="9" spans="1:14" ht="24" x14ac:dyDescent="0.25">
      <c r="A9" s="10"/>
      <c r="B9" s="1" t="s">
        <v>9</v>
      </c>
      <c r="C9" s="2" t="s">
        <v>51</v>
      </c>
      <c r="D9" s="2">
        <v>3372</v>
      </c>
      <c r="E9" s="2" t="s">
        <v>52</v>
      </c>
      <c r="F9" s="2">
        <v>2878</v>
      </c>
      <c r="G9" s="2" t="s">
        <v>33</v>
      </c>
      <c r="H9" s="3">
        <f>F9+D9</f>
        <v>6250</v>
      </c>
      <c r="I9" s="2" t="s">
        <v>30</v>
      </c>
      <c r="J9" s="2">
        <v>2624</v>
      </c>
      <c r="K9" s="2" t="s">
        <v>53</v>
      </c>
      <c r="L9" s="3">
        <v>3268</v>
      </c>
      <c r="M9" s="2" t="s">
        <v>46</v>
      </c>
      <c r="N9" s="3">
        <f t="shared" si="0"/>
        <v>5892</v>
      </c>
    </row>
    <row r="10" spans="1:14" ht="24" x14ac:dyDescent="0.25">
      <c r="A10" s="10"/>
      <c r="B10" s="1" t="s">
        <v>40</v>
      </c>
      <c r="C10" s="2" t="s">
        <v>51</v>
      </c>
      <c r="D10" s="2">
        <v>1150</v>
      </c>
      <c r="E10" s="2" t="s">
        <v>52</v>
      </c>
      <c r="F10" s="2">
        <v>873</v>
      </c>
      <c r="G10" s="2" t="s">
        <v>33</v>
      </c>
      <c r="H10" s="3">
        <f>F10+D10</f>
        <v>2023</v>
      </c>
      <c r="I10" s="2" t="s">
        <v>30</v>
      </c>
      <c r="J10" s="2">
        <v>739</v>
      </c>
      <c r="K10" s="2" t="s">
        <v>53</v>
      </c>
      <c r="L10" s="3">
        <v>1066</v>
      </c>
      <c r="M10" s="2" t="s">
        <v>46</v>
      </c>
      <c r="N10" s="3">
        <f t="shared" si="0"/>
        <v>1805</v>
      </c>
    </row>
    <row r="11" spans="1:14" ht="24" x14ac:dyDescent="0.25">
      <c r="A11" s="10"/>
      <c r="B11" s="1" t="s">
        <v>10</v>
      </c>
      <c r="C11" s="2" t="s">
        <v>51</v>
      </c>
      <c r="D11" s="2">
        <v>2157</v>
      </c>
      <c r="E11" s="2" t="s">
        <v>52</v>
      </c>
      <c r="F11" s="2">
        <v>2254</v>
      </c>
      <c r="G11" s="2" t="s">
        <v>33</v>
      </c>
      <c r="H11" s="3">
        <f>F11+D11</f>
        <v>4411</v>
      </c>
      <c r="I11" s="2" t="s">
        <v>30</v>
      </c>
      <c r="J11" s="2">
        <v>1582</v>
      </c>
      <c r="K11" s="2" t="s">
        <v>53</v>
      </c>
      <c r="L11" s="3">
        <v>3338</v>
      </c>
      <c r="M11" s="2" t="s">
        <v>46</v>
      </c>
      <c r="N11" s="3">
        <f t="shared" si="0"/>
        <v>4920</v>
      </c>
    </row>
    <row r="12" spans="1:14" ht="24" x14ac:dyDescent="0.25">
      <c r="A12" s="10"/>
      <c r="B12" s="1" t="s">
        <v>11</v>
      </c>
      <c r="C12" s="2" t="s">
        <v>51</v>
      </c>
      <c r="D12" s="2">
        <v>523</v>
      </c>
      <c r="E12" s="2" t="s">
        <v>52</v>
      </c>
      <c r="F12" s="2">
        <v>413</v>
      </c>
      <c r="G12" s="2" t="s">
        <v>33</v>
      </c>
      <c r="H12" s="3">
        <f>F12+D12</f>
        <v>936</v>
      </c>
      <c r="I12" s="2" t="s">
        <v>30</v>
      </c>
      <c r="J12" s="2">
        <v>431</v>
      </c>
      <c r="K12" s="2" t="s">
        <v>53</v>
      </c>
      <c r="L12" s="3">
        <v>492</v>
      </c>
      <c r="M12" s="2" t="s">
        <v>46</v>
      </c>
      <c r="N12" s="3">
        <f t="shared" si="0"/>
        <v>923</v>
      </c>
    </row>
    <row r="13" spans="1:14" ht="24" x14ac:dyDescent="0.25">
      <c r="A13" s="10"/>
      <c r="B13" s="1" t="s">
        <v>25</v>
      </c>
      <c r="C13" s="2" t="s">
        <v>51</v>
      </c>
      <c r="D13" s="2">
        <v>377</v>
      </c>
      <c r="E13" s="2" t="s">
        <v>52</v>
      </c>
      <c r="F13" s="2">
        <v>531</v>
      </c>
      <c r="G13" s="2" t="s">
        <v>33</v>
      </c>
      <c r="H13" s="3">
        <f>F13+D13</f>
        <v>908</v>
      </c>
      <c r="I13" s="2" t="s">
        <v>30</v>
      </c>
      <c r="J13" s="2">
        <v>395</v>
      </c>
      <c r="K13" s="2" t="s">
        <v>53</v>
      </c>
      <c r="L13" s="3">
        <v>732</v>
      </c>
      <c r="M13" s="2" t="s">
        <v>46</v>
      </c>
      <c r="N13" s="3">
        <f t="shared" si="0"/>
        <v>1127</v>
      </c>
    </row>
    <row r="14" spans="1:14" ht="24" x14ac:dyDescent="0.25">
      <c r="A14" s="10"/>
      <c r="B14" s="4" t="s">
        <v>8</v>
      </c>
      <c r="C14" s="2" t="s">
        <v>51</v>
      </c>
      <c r="D14" s="4">
        <f>SUM(D4:D13)</f>
        <v>14134</v>
      </c>
      <c r="E14" s="2" t="s">
        <v>52</v>
      </c>
      <c r="F14" s="4">
        <f>SUM(F4:F13)</f>
        <v>13368</v>
      </c>
      <c r="G14" s="5" t="s">
        <v>33</v>
      </c>
      <c r="H14" s="4">
        <f>SUM(H4:H13)</f>
        <v>27502</v>
      </c>
      <c r="I14" s="2" t="s">
        <v>30</v>
      </c>
      <c r="J14" s="5">
        <f>SUM(J4:J13)</f>
        <v>10726</v>
      </c>
      <c r="K14" s="2" t="s">
        <v>53</v>
      </c>
      <c r="L14" s="4">
        <f>SUM(L4:L13)</f>
        <v>16306</v>
      </c>
      <c r="M14" s="5" t="s">
        <v>46</v>
      </c>
      <c r="N14" s="4">
        <f>SUM(N4:N13)</f>
        <v>27032</v>
      </c>
    </row>
    <row r="15" spans="1:14" ht="21" x14ac:dyDescent="0.25">
      <c r="A15" s="7" t="s">
        <v>0</v>
      </c>
      <c r="B15" s="10" t="s">
        <v>1</v>
      </c>
      <c r="C15" s="6" t="s">
        <v>35</v>
      </c>
      <c r="D15" s="11" t="s">
        <v>29</v>
      </c>
      <c r="E15" s="6" t="s">
        <v>35</v>
      </c>
      <c r="F15" s="11" t="s">
        <v>31</v>
      </c>
      <c r="G15" s="6" t="s">
        <v>35</v>
      </c>
      <c r="H15" s="13" t="s">
        <v>32</v>
      </c>
      <c r="I15" s="6" t="s">
        <v>75</v>
      </c>
      <c r="J15" s="11" t="s">
        <v>29</v>
      </c>
      <c r="K15" s="6" t="s">
        <v>75</v>
      </c>
      <c r="L15" s="11" t="s">
        <v>31</v>
      </c>
      <c r="M15" s="6" t="s">
        <v>75</v>
      </c>
      <c r="N15" s="12" t="s">
        <v>32</v>
      </c>
    </row>
    <row r="16" spans="1:14" ht="21" x14ac:dyDescent="0.25">
      <c r="A16" s="8"/>
      <c r="B16" s="10"/>
      <c r="C16" s="6" t="s">
        <v>83</v>
      </c>
      <c r="D16" s="11"/>
      <c r="E16" s="6" t="s">
        <v>84</v>
      </c>
      <c r="F16" s="11"/>
      <c r="G16" s="6" t="s">
        <v>85</v>
      </c>
      <c r="H16" s="13"/>
      <c r="I16" s="6" t="s">
        <v>86</v>
      </c>
      <c r="J16" s="11"/>
      <c r="K16" s="6" t="s">
        <v>87</v>
      </c>
      <c r="L16" s="11"/>
      <c r="M16" s="6" t="s">
        <v>88</v>
      </c>
      <c r="N16" s="12"/>
    </row>
    <row r="17" spans="1:14" ht="24" x14ac:dyDescent="0.25">
      <c r="A17" s="10">
        <v>3</v>
      </c>
      <c r="B17" s="1" t="s">
        <v>12</v>
      </c>
      <c r="C17" s="2" t="s">
        <v>51</v>
      </c>
      <c r="D17" s="2">
        <v>3218</v>
      </c>
      <c r="E17" s="2" t="s">
        <v>52</v>
      </c>
      <c r="F17" s="2">
        <v>2721</v>
      </c>
      <c r="G17" s="2" t="s">
        <v>37</v>
      </c>
      <c r="H17" s="3">
        <f>F17+D17</f>
        <v>5939</v>
      </c>
      <c r="I17" s="2" t="s">
        <v>30</v>
      </c>
      <c r="J17" s="2">
        <v>2305</v>
      </c>
      <c r="K17" s="2" t="s">
        <v>53</v>
      </c>
      <c r="L17" s="3">
        <v>322</v>
      </c>
      <c r="M17" s="2" t="s">
        <v>96</v>
      </c>
      <c r="N17" s="3">
        <f>L17+J17</f>
        <v>2627</v>
      </c>
    </row>
    <row r="18" spans="1:14" ht="24" x14ac:dyDescent="0.25">
      <c r="A18" s="10"/>
      <c r="B18" s="1" t="s">
        <v>13</v>
      </c>
      <c r="C18" s="2" t="s">
        <v>51</v>
      </c>
      <c r="D18" s="2">
        <v>425</v>
      </c>
      <c r="E18" s="2" t="s">
        <v>52</v>
      </c>
      <c r="F18" s="2">
        <v>431</v>
      </c>
      <c r="G18" s="2" t="s">
        <v>37</v>
      </c>
      <c r="H18" s="3">
        <f t="shared" ref="H18:H27" si="1">F18+D18</f>
        <v>856</v>
      </c>
      <c r="I18" s="2" t="s">
        <v>30</v>
      </c>
      <c r="J18" s="2">
        <v>325</v>
      </c>
      <c r="K18" s="2" t="s">
        <v>53</v>
      </c>
      <c r="L18" s="3">
        <v>624</v>
      </c>
      <c r="M18" s="2" t="s">
        <v>96</v>
      </c>
      <c r="N18" s="3">
        <f t="shared" ref="N18:N27" si="2">L18+J18</f>
        <v>949</v>
      </c>
    </row>
    <row r="19" spans="1:14" ht="24" x14ac:dyDescent="0.25">
      <c r="A19" s="10"/>
      <c r="B19" s="1" t="s">
        <v>14</v>
      </c>
      <c r="C19" s="2" t="s">
        <v>51</v>
      </c>
      <c r="D19" s="2">
        <v>4321</v>
      </c>
      <c r="E19" s="2" t="s">
        <v>52</v>
      </c>
      <c r="F19" s="2">
        <v>3678</v>
      </c>
      <c r="G19" s="2" t="s">
        <v>37</v>
      </c>
      <c r="H19" s="3">
        <f t="shared" si="1"/>
        <v>7999</v>
      </c>
      <c r="I19" s="2" t="s">
        <v>30</v>
      </c>
      <c r="J19" s="2">
        <v>3118</v>
      </c>
      <c r="K19" s="2" t="s">
        <v>53</v>
      </c>
      <c r="L19" s="3">
        <v>4182</v>
      </c>
      <c r="M19" s="2" t="s">
        <v>96</v>
      </c>
      <c r="N19" s="3">
        <f t="shared" si="2"/>
        <v>7300</v>
      </c>
    </row>
    <row r="20" spans="1:14" ht="24" x14ac:dyDescent="0.25">
      <c r="A20" s="10"/>
      <c r="B20" s="1" t="s">
        <v>15</v>
      </c>
      <c r="C20" s="2" t="s">
        <v>51</v>
      </c>
      <c r="D20" s="2">
        <v>1566</v>
      </c>
      <c r="E20" s="2" t="s">
        <v>52</v>
      </c>
      <c r="F20" s="2">
        <v>1464</v>
      </c>
      <c r="G20" s="2" t="s">
        <v>37</v>
      </c>
      <c r="H20" s="3">
        <f t="shared" si="1"/>
        <v>3030</v>
      </c>
      <c r="I20" s="2" t="s">
        <v>30</v>
      </c>
      <c r="J20" s="2">
        <v>1277</v>
      </c>
      <c r="K20" s="2" t="s">
        <v>53</v>
      </c>
      <c r="L20" s="3">
        <v>1804</v>
      </c>
      <c r="M20" s="2" t="s">
        <v>96</v>
      </c>
      <c r="N20" s="3">
        <f t="shared" si="2"/>
        <v>3081</v>
      </c>
    </row>
    <row r="21" spans="1:14" ht="24" x14ac:dyDescent="0.25">
      <c r="A21" s="10"/>
      <c r="B21" s="1" t="s">
        <v>16</v>
      </c>
      <c r="C21" s="2" t="s">
        <v>51</v>
      </c>
      <c r="D21" s="2">
        <v>3255</v>
      </c>
      <c r="E21" s="2" t="s">
        <v>52</v>
      </c>
      <c r="F21" s="2">
        <v>2608</v>
      </c>
      <c r="G21" s="2" t="s">
        <v>37</v>
      </c>
      <c r="H21" s="3">
        <f t="shared" si="1"/>
        <v>5863</v>
      </c>
      <c r="I21" s="2" t="s">
        <v>30</v>
      </c>
      <c r="J21" s="2">
        <v>1969</v>
      </c>
      <c r="K21" s="2" t="s">
        <v>53</v>
      </c>
      <c r="L21" s="3">
        <v>3014</v>
      </c>
      <c r="M21" s="2" t="s">
        <v>96</v>
      </c>
      <c r="N21" s="3">
        <f t="shared" si="2"/>
        <v>4983</v>
      </c>
    </row>
    <row r="22" spans="1:14" ht="24" x14ac:dyDescent="0.25">
      <c r="A22" s="10"/>
      <c r="B22" s="1" t="s">
        <v>17</v>
      </c>
      <c r="C22" s="2" t="s">
        <v>51</v>
      </c>
      <c r="D22" s="2">
        <v>722</v>
      </c>
      <c r="E22" s="2" t="s">
        <v>52</v>
      </c>
      <c r="F22" s="2">
        <v>777</v>
      </c>
      <c r="G22" s="2" t="s">
        <v>37</v>
      </c>
      <c r="H22" s="3">
        <f t="shared" si="1"/>
        <v>1499</v>
      </c>
      <c r="I22" s="2" t="s">
        <v>30</v>
      </c>
      <c r="J22" s="2">
        <v>701</v>
      </c>
      <c r="K22" s="2" t="s">
        <v>53</v>
      </c>
      <c r="L22" s="3">
        <v>1104</v>
      </c>
      <c r="M22" s="2" t="s">
        <v>96</v>
      </c>
      <c r="N22" s="3">
        <f t="shared" si="2"/>
        <v>1805</v>
      </c>
    </row>
    <row r="23" spans="1:14" ht="24" x14ac:dyDescent="0.25">
      <c r="A23" s="10"/>
      <c r="B23" s="1" t="s">
        <v>18</v>
      </c>
      <c r="C23" s="2" t="s">
        <v>51</v>
      </c>
      <c r="D23" s="2">
        <v>856</v>
      </c>
      <c r="E23" s="2" t="s">
        <v>52</v>
      </c>
      <c r="F23" s="2">
        <v>831</v>
      </c>
      <c r="G23" s="2" t="s">
        <v>37</v>
      </c>
      <c r="H23" s="3">
        <f t="shared" si="1"/>
        <v>1687</v>
      </c>
      <c r="I23" s="2" t="s">
        <v>30</v>
      </c>
      <c r="J23" s="2">
        <v>697</v>
      </c>
      <c r="K23" s="2" t="s">
        <v>53</v>
      </c>
      <c r="L23" s="3">
        <v>1142</v>
      </c>
      <c r="M23" s="2" t="s">
        <v>96</v>
      </c>
      <c r="N23" s="3">
        <f t="shared" si="2"/>
        <v>1839</v>
      </c>
    </row>
    <row r="24" spans="1:14" ht="24" x14ac:dyDescent="0.25">
      <c r="A24" s="10"/>
      <c r="B24" s="1" t="s">
        <v>19</v>
      </c>
      <c r="C24" s="2" t="s">
        <v>51</v>
      </c>
      <c r="D24" s="2">
        <v>793</v>
      </c>
      <c r="E24" s="2" t="s">
        <v>52</v>
      </c>
      <c r="F24" s="2">
        <v>886</v>
      </c>
      <c r="G24" s="2" t="s">
        <v>37</v>
      </c>
      <c r="H24" s="3">
        <f t="shared" si="1"/>
        <v>1679</v>
      </c>
      <c r="I24" s="2" t="s">
        <v>30</v>
      </c>
      <c r="J24" s="2">
        <v>600</v>
      </c>
      <c r="K24" s="2" t="s">
        <v>53</v>
      </c>
      <c r="L24" s="3">
        <v>1295</v>
      </c>
      <c r="M24" s="2" t="s">
        <v>96</v>
      </c>
      <c r="N24" s="3">
        <f t="shared" si="2"/>
        <v>1895</v>
      </c>
    </row>
    <row r="25" spans="1:14" ht="24" x14ac:dyDescent="0.25">
      <c r="A25" s="10"/>
      <c r="B25" s="1" t="s">
        <v>41</v>
      </c>
      <c r="C25" s="2" t="s">
        <v>51</v>
      </c>
      <c r="D25" s="2">
        <v>436</v>
      </c>
      <c r="E25" s="2" t="s">
        <v>52</v>
      </c>
      <c r="F25" s="2">
        <v>322</v>
      </c>
      <c r="G25" s="2" t="s">
        <v>37</v>
      </c>
      <c r="H25" s="3">
        <f t="shared" si="1"/>
        <v>758</v>
      </c>
      <c r="I25" s="2" t="s">
        <v>30</v>
      </c>
      <c r="J25" s="2">
        <v>296</v>
      </c>
      <c r="K25" s="2" t="s">
        <v>53</v>
      </c>
      <c r="L25" s="3">
        <v>368</v>
      </c>
      <c r="M25" s="2" t="s">
        <v>96</v>
      </c>
      <c r="N25" s="3">
        <f t="shared" si="2"/>
        <v>664</v>
      </c>
    </row>
    <row r="26" spans="1:14" ht="24" x14ac:dyDescent="0.25">
      <c r="A26" s="10"/>
      <c r="B26" s="1" t="s">
        <v>20</v>
      </c>
      <c r="C26" s="2" t="s">
        <v>51</v>
      </c>
      <c r="D26" s="2">
        <v>1023</v>
      </c>
      <c r="E26" s="2" t="s">
        <v>52</v>
      </c>
      <c r="F26" s="2">
        <v>911</v>
      </c>
      <c r="G26" s="2" t="s">
        <v>37</v>
      </c>
      <c r="H26" s="3">
        <f t="shared" si="1"/>
        <v>1934</v>
      </c>
      <c r="I26" s="2" t="s">
        <v>30</v>
      </c>
      <c r="J26" s="2">
        <v>850</v>
      </c>
      <c r="K26" s="2" t="s">
        <v>53</v>
      </c>
      <c r="L26" s="3">
        <v>1030</v>
      </c>
      <c r="M26" s="2" t="s">
        <v>96</v>
      </c>
      <c r="N26" s="3">
        <f t="shared" si="2"/>
        <v>1880</v>
      </c>
    </row>
    <row r="27" spans="1:14" ht="24" x14ac:dyDescent="0.25">
      <c r="A27" s="10"/>
      <c r="B27" s="1" t="s">
        <v>21</v>
      </c>
      <c r="C27" s="2" t="s">
        <v>51</v>
      </c>
      <c r="D27" s="2">
        <v>400</v>
      </c>
      <c r="E27" s="2" t="s">
        <v>52</v>
      </c>
      <c r="F27" s="2">
        <v>324</v>
      </c>
      <c r="G27" s="2" t="s">
        <v>37</v>
      </c>
      <c r="H27" s="3">
        <f t="shared" si="1"/>
        <v>724</v>
      </c>
      <c r="I27" s="2" t="s">
        <v>30</v>
      </c>
      <c r="J27" s="2">
        <v>234</v>
      </c>
      <c r="K27" s="2" t="s">
        <v>53</v>
      </c>
      <c r="L27" s="3">
        <v>418</v>
      </c>
      <c r="M27" s="2" t="s">
        <v>96</v>
      </c>
      <c r="N27" s="3">
        <f t="shared" si="2"/>
        <v>652</v>
      </c>
    </row>
    <row r="28" spans="1:14" ht="24" x14ac:dyDescent="0.25">
      <c r="A28" s="7"/>
      <c r="B28" s="4" t="s">
        <v>8</v>
      </c>
      <c r="C28" s="2" t="s">
        <v>51</v>
      </c>
      <c r="D28" s="5">
        <f>SUM(D17:D27)</f>
        <v>17015</v>
      </c>
      <c r="E28" s="2" t="s">
        <v>52</v>
      </c>
      <c r="F28" s="5">
        <f>SUM(F17:F27)</f>
        <v>14953</v>
      </c>
      <c r="G28" s="5" t="s">
        <v>37</v>
      </c>
      <c r="H28" s="4">
        <f>SUM(H17:H27)</f>
        <v>31968</v>
      </c>
      <c r="I28" s="2" t="s">
        <v>30</v>
      </c>
      <c r="J28" s="5">
        <f>SUM(J17:J27)</f>
        <v>12372</v>
      </c>
      <c r="K28" s="2" t="s">
        <v>53</v>
      </c>
      <c r="L28" s="4">
        <f>SUM(L17:L27)</f>
        <v>15303</v>
      </c>
      <c r="M28" s="5" t="s">
        <v>96</v>
      </c>
      <c r="N28" s="4">
        <f>SUM(N17:N27)</f>
        <v>27675</v>
      </c>
    </row>
    <row r="29" spans="1:14" ht="21" x14ac:dyDescent="0.25">
      <c r="A29" s="10" t="s">
        <v>0</v>
      </c>
      <c r="B29" s="10" t="s">
        <v>1</v>
      </c>
      <c r="C29" s="6" t="s">
        <v>76</v>
      </c>
      <c r="D29" s="11" t="s">
        <v>29</v>
      </c>
      <c r="E29" s="6" t="s">
        <v>76</v>
      </c>
      <c r="F29" s="11" t="s">
        <v>31</v>
      </c>
      <c r="G29" s="6" t="s">
        <v>76</v>
      </c>
      <c r="H29" s="13" t="s">
        <v>32</v>
      </c>
      <c r="I29" s="6" t="s">
        <v>74</v>
      </c>
      <c r="J29" s="11" t="s">
        <v>29</v>
      </c>
      <c r="K29" s="6" t="s">
        <v>74</v>
      </c>
      <c r="L29" s="11" t="s">
        <v>31</v>
      </c>
      <c r="M29" s="6" t="s">
        <v>74</v>
      </c>
      <c r="N29" s="12" t="s">
        <v>32</v>
      </c>
    </row>
    <row r="30" spans="1:14" ht="21" x14ac:dyDescent="0.25">
      <c r="A30" s="10"/>
      <c r="B30" s="10"/>
      <c r="C30" s="6" t="s">
        <v>89</v>
      </c>
      <c r="D30" s="11"/>
      <c r="E30" s="6" t="s">
        <v>90</v>
      </c>
      <c r="F30" s="11"/>
      <c r="G30" s="6" t="s">
        <v>91</v>
      </c>
      <c r="H30" s="13"/>
      <c r="I30" s="6" t="s">
        <v>92</v>
      </c>
      <c r="J30" s="11"/>
      <c r="K30" s="6" t="s">
        <v>93</v>
      </c>
      <c r="L30" s="11"/>
      <c r="M30" s="6" t="s">
        <v>94</v>
      </c>
      <c r="N30" s="12"/>
    </row>
    <row r="31" spans="1:14" ht="24" x14ac:dyDescent="0.25">
      <c r="A31" s="10">
        <v>2</v>
      </c>
      <c r="B31" s="1" t="s">
        <v>42</v>
      </c>
      <c r="C31" s="2" t="s">
        <v>51</v>
      </c>
      <c r="D31" s="2">
        <v>4105</v>
      </c>
      <c r="E31" s="2" t="s">
        <v>52</v>
      </c>
      <c r="F31" s="2">
        <v>3731</v>
      </c>
      <c r="G31" s="2" t="s">
        <v>39</v>
      </c>
      <c r="H31" s="3">
        <f>F31+D31</f>
        <v>7836</v>
      </c>
      <c r="I31" s="2" t="s">
        <v>30</v>
      </c>
      <c r="J31" s="2">
        <v>2925</v>
      </c>
      <c r="K31" s="2" t="s">
        <v>53</v>
      </c>
      <c r="L31" s="3">
        <v>4039</v>
      </c>
      <c r="M31" s="2" t="s">
        <v>38</v>
      </c>
      <c r="N31" s="3">
        <f>J31+L31</f>
        <v>6964</v>
      </c>
    </row>
    <row r="32" spans="1:14" ht="24" x14ac:dyDescent="0.25">
      <c r="A32" s="10"/>
      <c r="B32" s="1" t="s">
        <v>22</v>
      </c>
      <c r="C32" s="2" t="s">
        <v>51</v>
      </c>
      <c r="D32" s="2">
        <v>1152</v>
      </c>
      <c r="E32" s="2" t="s">
        <v>52</v>
      </c>
      <c r="F32" s="2">
        <v>796</v>
      </c>
      <c r="G32" s="2" t="s">
        <v>39</v>
      </c>
      <c r="H32" s="3">
        <f>F32+D32</f>
        <v>1948</v>
      </c>
      <c r="I32" s="2" t="s">
        <v>30</v>
      </c>
      <c r="J32" s="2">
        <v>618</v>
      </c>
      <c r="K32" s="2" t="s">
        <v>53</v>
      </c>
      <c r="L32" s="3">
        <v>949</v>
      </c>
      <c r="M32" s="2" t="s">
        <v>38</v>
      </c>
      <c r="N32" s="3">
        <f t="shared" ref="N32:N41" si="3">J32+L32</f>
        <v>1567</v>
      </c>
    </row>
    <row r="33" spans="1:14" ht="24" x14ac:dyDescent="0.25">
      <c r="A33" s="10"/>
      <c r="B33" s="1" t="s">
        <v>23</v>
      </c>
      <c r="C33" s="2" t="s">
        <v>51</v>
      </c>
      <c r="D33" s="2">
        <v>1196</v>
      </c>
      <c r="E33" s="2" t="s">
        <v>52</v>
      </c>
      <c r="F33" s="2">
        <v>1130</v>
      </c>
      <c r="G33" s="2" t="s">
        <v>39</v>
      </c>
      <c r="H33" s="3">
        <f>F33+D33</f>
        <v>2326</v>
      </c>
      <c r="I33" s="2" t="s">
        <v>30</v>
      </c>
      <c r="J33" s="2">
        <v>917</v>
      </c>
      <c r="K33" s="2" t="s">
        <v>53</v>
      </c>
      <c r="L33" s="3">
        <v>1359</v>
      </c>
      <c r="M33" s="2" t="s">
        <v>38</v>
      </c>
      <c r="N33" s="3">
        <f t="shared" si="3"/>
        <v>2276</v>
      </c>
    </row>
    <row r="34" spans="1:14" ht="24" x14ac:dyDescent="0.25">
      <c r="A34" s="10"/>
      <c r="B34" s="1" t="s">
        <v>24</v>
      </c>
      <c r="C34" s="2" t="s">
        <v>51</v>
      </c>
      <c r="D34" s="2">
        <v>1366</v>
      </c>
      <c r="E34" s="2" t="s">
        <v>52</v>
      </c>
      <c r="F34" s="2">
        <v>1309</v>
      </c>
      <c r="G34" s="2" t="s">
        <v>39</v>
      </c>
      <c r="H34" s="3">
        <f>F34+D34</f>
        <v>2675</v>
      </c>
      <c r="I34" s="2" t="s">
        <v>30</v>
      </c>
      <c r="J34" s="2">
        <v>1028</v>
      </c>
      <c r="K34" s="2" t="s">
        <v>53</v>
      </c>
      <c r="L34" s="3">
        <v>1490</v>
      </c>
      <c r="M34" s="2" t="s">
        <v>38</v>
      </c>
      <c r="N34" s="3">
        <f t="shared" si="3"/>
        <v>2518</v>
      </c>
    </row>
    <row r="35" spans="1:14" ht="24" x14ac:dyDescent="0.25">
      <c r="A35" s="10"/>
      <c r="B35" s="1" t="s">
        <v>43</v>
      </c>
      <c r="C35" s="2" t="s">
        <v>51</v>
      </c>
      <c r="D35" s="2">
        <v>3975</v>
      </c>
      <c r="E35" s="2" t="s">
        <v>52</v>
      </c>
      <c r="F35" s="2">
        <v>3272</v>
      </c>
      <c r="G35" s="2" t="s">
        <v>39</v>
      </c>
      <c r="H35" s="3">
        <f t="shared" ref="H35:H40" si="4">F35+D35</f>
        <v>7247</v>
      </c>
      <c r="I35" s="2" t="s">
        <v>30</v>
      </c>
      <c r="J35" s="2">
        <v>2646</v>
      </c>
      <c r="K35" s="2" t="s">
        <v>53</v>
      </c>
      <c r="L35" s="3">
        <v>3813</v>
      </c>
      <c r="M35" s="2" t="s">
        <v>38</v>
      </c>
      <c r="N35" s="3">
        <f t="shared" si="3"/>
        <v>6459</v>
      </c>
    </row>
    <row r="36" spans="1:14" ht="24" x14ac:dyDescent="0.25">
      <c r="A36" s="10"/>
      <c r="B36" s="1" t="s">
        <v>44</v>
      </c>
      <c r="C36" s="2" t="s">
        <v>51</v>
      </c>
      <c r="D36" s="2">
        <v>768</v>
      </c>
      <c r="E36" s="2" t="s">
        <v>52</v>
      </c>
      <c r="F36" s="2">
        <v>666</v>
      </c>
      <c r="G36" s="2" t="s">
        <v>39</v>
      </c>
      <c r="H36" s="3">
        <f t="shared" si="4"/>
        <v>1434</v>
      </c>
      <c r="I36" s="2" t="s">
        <v>30</v>
      </c>
      <c r="J36" s="2">
        <v>589</v>
      </c>
      <c r="K36" s="2" t="s">
        <v>53</v>
      </c>
      <c r="L36" s="3">
        <v>704</v>
      </c>
      <c r="M36" s="2" t="s">
        <v>38</v>
      </c>
      <c r="N36" s="3">
        <f t="shared" si="3"/>
        <v>1293</v>
      </c>
    </row>
    <row r="37" spans="1:14" ht="24" x14ac:dyDescent="0.25">
      <c r="A37" s="10"/>
      <c r="B37" s="1" t="s">
        <v>45</v>
      </c>
      <c r="C37" s="2" t="s">
        <v>51</v>
      </c>
      <c r="D37" s="2">
        <v>536</v>
      </c>
      <c r="E37" s="2" t="s">
        <v>52</v>
      </c>
      <c r="F37" s="2">
        <v>509</v>
      </c>
      <c r="G37" s="2" t="s">
        <v>39</v>
      </c>
      <c r="H37" s="3">
        <f t="shared" si="4"/>
        <v>1045</v>
      </c>
      <c r="I37" s="2" t="s">
        <v>30</v>
      </c>
      <c r="J37" s="2">
        <v>421</v>
      </c>
      <c r="K37" s="2" t="s">
        <v>53</v>
      </c>
      <c r="L37" s="3">
        <v>562</v>
      </c>
      <c r="M37" s="2" t="s">
        <v>38</v>
      </c>
      <c r="N37" s="3">
        <f t="shared" si="3"/>
        <v>983</v>
      </c>
    </row>
    <row r="38" spans="1:14" ht="24" x14ac:dyDescent="0.25">
      <c r="A38" s="10"/>
      <c r="B38" s="1" t="s">
        <v>26</v>
      </c>
      <c r="C38" s="2" t="s">
        <v>51</v>
      </c>
      <c r="D38" s="2">
        <v>876</v>
      </c>
      <c r="E38" s="2" t="s">
        <v>52</v>
      </c>
      <c r="F38" s="2">
        <v>799</v>
      </c>
      <c r="G38" s="2" t="s">
        <v>39</v>
      </c>
      <c r="H38" s="3">
        <f t="shared" si="4"/>
        <v>1675</v>
      </c>
      <c r="I38" s="2" t="s">
        <v>30</v>
      </c>
      <c r="J38" s="2">
        <v>597</v>
      </c>
      <c r="K38" s="2" t="s">
        <v>53</v>
      </c>
      <c r="L38" s="3">
        <v>1014</v>
      </c>
      <c r="M38" s="2" t="s">
        <v>38</v>
      </c>
      <c r="N38" s="3">
        <f t="shared" si="3"/>
        <v>1611</v>
      </c>
    </row>
    <row r="39" spans="1:14" ht="24" x14ac:dyDescent="0.25">
      <c r="A39" s="10"/>
      <c r="B39" s="1" t="s">
        <v>27</v>
      </c>
      <c r="C39" s="2" t="s">
        <v>51</v>
      </c>
      <c r="D39" s="2">
        <v>1473</v>
      </c>
      <c r="E39" s="2" t="s">
        <v>52</v>
      </c>
      <c r="F39" s="2">
        <v>1175</v>
      </c>
      <c r="G39" s="2" t="s">
        <v>39</v>
      </c>
      <c r="H39" s="3">
        <f t="shared" si="4"/>
        <v>2648</v>
      </c>
      <c r="I39" s="2" t="s">
        <v>30</v>
      </c>
      <c r="J39" s="2">
        <v>965</v>
      </c>
      <c r="K39" s="2" t="s">
        <v>53</v>
      </c>
      <c r="L39" s="3">
        <v>1416</v>
      </c>
      <c r="M39" s="2" t="s">
        <v>38</v>
      </c>
      <c r="N39" s="3">
        <f t="shared" si="3"/>
        <v>2381</v>
      </c>
    </row>
    <row r="40" spans="1:14" ht="24" x14ac:dyDescent="0.25">
      <c r="A40" s="10"/>
      <c r="B40" s="1" t="s">
        <v>28</v>
      </c>
      <c r="C40" s="2" t="s">
        <v>51</v>
      </c>
      <c r="D40" s="2">
        <v>1037</v>
      </c>
      <c r="E40" s="2" t="s">
        <v>52</v>
      </c>
      <c r="F40" s="2">
        <v>890</v>
      </c>
      <c r="G40" s="2" t="s">
        <v>39</v>
      </c>
      <c r="H40" s="3">
        <f t="shared" si="4"/>
        <v>1927</v>
      </c>
      <c r="I40" s="2" t="s">
        <v>30</v>
      </c>
      <c r="J40" s="2">
        <v>729</v>
      </c>
      <c r="K40" s="2" t="s">
        <v>53</v>
      </c>
      <c r="L40" s="3">
        <v>1130</v>
      </c>
      <c r="M40" s="2" t="s">
        <v>38</v>
      </c>
      <c r="N40" s="3">
        <f t="shared" si="3"/>
        <v>1859</v>
      </c>
    </row>
    <row r="41" spans="1:14" ht="24" x14ac:dyDescent="0.25">
      <c r="A41" s="10"/>
      <c r="B41" s="4" t="s">
        <v>8</v>
      </c>
      <c r="C41" s="2" t="s">
        <v>51</v>
      </c>
      <c r="D41" s="5">
        <f>SUM(D31:D40)</f>
        <v>16484</v>
      </c>
      <c r="E41" s="2" t="s">
        <v>52</v>
      </c>
      <c r="F41" s="5">
        <f>SUM(F31:F40)</f>
        <v>14277</v>
      </c>
      <c r="G41" s="5" t="s">
        <v>39</v>
      </c>
      <c r="H41" s="4">
        <f>SUM(H31:H40)</f>
        <v>30761</v>
      </c>
      <c r="I41" s="2" t="s">
        <v>30</v>
      </c>
      <c r="J41" s="5">
        <f>SUM(J31:J40)</f>
        <v>11435</v>
      </c>
      <c r="K41" s="5" t="s">
        <v>53</v>
      </c>
      <c r="L41" s="4">
        <f>SUM(L31:L40)</f>
        <v>16476</v>
      </c>
      <c r="M41" s="5" t="s">
        <v>38</v>
      </c>
      <c r="N41" s="3">
        <f t="shared" si="3"/>
        <v>27911</v>
      </c>
    </row>
  </sheetData>
  <mergeCells count="27">
    <mergeCell ref="A17:A27"/>
    <mergeCell ref="A2:A3"/>
    <mergeCell ref="A29:A30"/>
    <mergeCell ref="L15:L16"/>
    <mergeCell ref="N15:N16"/>
    <mergeCell ref="J29:J30"/>
    <mergeCell ref="L29:L30"/>
    <mergeCell ref="N29:N30"/>
    <mergeCell ref="A4:A14"/>
    <mergeCell ref="B15:B16"/>
    <mergeCell ref="D15:D16"/>
    <mergeCell ref="F15:F16"/>
    <mergeCell ref="H15:H16"/>
    <mergeCell ref="J15:J16"/>
    <mergeCell ref="A31:A41"/>
    <mergeCell ref="B29:B30"/>
    <mergeCell ref="D29:D30"/>
    <mergeCell ref="F29:F30"/>
    <mergeCell ref="H29:H30"/>
    <mergeCell ref="A1:N1"/>
    <mergeCell ref="B2:B3"/>
    <mergeCell ref="D2:D3"/>
    <mergeCell ref="F2:F3"/>
    <mergeCell ref="H2:H3"/>
    <mergeCell ref="J2:J3"/>
    <mergeCell ref="L2:L3"/>
    <mergeCell ref="N2:N3"/>
  </mergeCells>
  <printOptions horizontalCentered="1" verticalCentered="1"/>
  <pageMargins left="0" right="0" top="0" bottom="0" header="0" footer="0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انتخاب واحد 962</vt:lpstr>
      <vt:lpstr>حذف و اضافه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CompuTer</dc:creator>
  <cp:lastModifiedBy>بختياري مريم</cp:lastModifiedBy>
  <cp:lastPrinted>2018-01-07T11:27:01Z</cp:lastPrinted>
  <dcterms:created xsi:type="dcterms:W3CDTF">2016-01-15T09:01:57Z</dcterms:created>
  <dcterms:modified xsi:type="dcterms:W3CDTF">2018-01-17T08:39:30Z</dcterms:modified>
</cp:coreProperties>
</file>